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риложение №12" sheetId="1" r:id="rId1"/>
  </sheets>
  <definedNames>
    <definedName name="_xlnm.Print_Titles" localSheetId="0">'Приложение №12'!$4:$4</definedName>
  </definedNames>
  <calcPr fullCalcOnLoad="1"/>
</workbook>
</file>

<file path=xl/sharedStrings.xml><?xml version="1.0" encoding="utf-8"?>
<sst xmlns="http://schemas.openxmlformats.org/spreadsheetml/2006/main" count="55" uniqueCount="54">
  <si>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</si>
  <si>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</si>
  <si>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</si>
  <si>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</si>
  <si>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</si>
  <si>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</si>
  <si>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</si>
  <si>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</si>
  <si>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</si>
  <si>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</si>
  <si>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</si>
  <si>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</si>
  <si>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</si>
  <si>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</si>
  <si>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</si>
  <si>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</si>
  <si>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</si>
  <si>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</si>
  <si>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</si>
  <si>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</si>
  <si>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</si>
  <si>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</si>
  <si>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</si>
  <si>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</si>
  <si>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</si>
  <si>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</si>
  <si>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</si>
  <si>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</si>
  <si>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</si>
  <si>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</si>
  <si>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</si>
  <si>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</si>
  <si>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</si>
  <si>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</si>
  <si>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</si>
  <si>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</si>
  <si>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</si>
  <si>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</si>
  <si>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</si>
  <si>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</si>
  <si>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</si>
  <si>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</si>
  <si>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</si>
  <si>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</si>
  <si>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</si>
  <si>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</si>
  <si>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% к зан-ся</t>
  </si>
  <si>
    <t>население 
2021г.</t>
  </si>
  <si>
    <t>Всего зан-ся 
ФКиС 2021г.</t>
  </si>
  <si>
    <t>Приложение № 4</t>
  </si>
  <si>
    <t>Ясненский ГО (ЗАТО "Комаровский")</t>
  </si>
  <si>
    <t>численности занимающихся физической культурой и спортом в 2021-2022 г.г. (% к населению)</t>
  </si>
  <si>
    <t>население 
2022г.</t>
  </si>
  <si>
    <t>Всего зан-ся 
ФКиС 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</si>
</sst>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183" fontId="43" fillId="33" borderId="10" xfId="0" applyNumberFormat="1" applyFont="1" applyFill="1" applyBorder="1" applyAlignment="1">
      <alignment horizontal="center" vertical="center"/>
    </xf>
    <xf numFmtId="183" fontId="43" fillId="31" borderId="10" xfId="0" applyNumberFormat="1" applyFont="1" applyFill="1" applyBorder="1" applyAlignment="1">
      <alignment horizontal="center" vertical="center"/>
    </xf>
    <xf numFmtId="182" fontId="43" fillId="33" borderId="10" xfId="0" applyNumberFormat="1" applyFont="1" applyFill="1" applyBorder="1" applyAlignment="1">
      <alignment horizontal="center" vertical="center"/>
    </xf>
    <xf numFmtId="182" fontId="43" fillId="31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top" wrapText="1"/>
    </xf>
    <xf numFmtId="183" fontId="44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1" borderId="10" xfId="0" applyNumberFormat="1" applyFont="1" applyFill="1" applyBorder="1" applyAlignment="1">
      <alignment horizontal="center" vertical="center"/>
    </xf>
    <xf numFmtId="183" fontId="41" fillId="0" borderId="0" xfId="0" applyNumberFormat="1" applyFont="1" applyAlignment="1">
      <alignment/>
    </xf>
    <xf numFmtId="0" fontId="43" fillId="31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20" zoomScaleNormal="12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5" sqref="G25"/>
    </sheetView>
  </sheetViews>
  <sheetFormatPr defaultColWidth="9.140625" defaultRowHeight="15"/>
  <cols>
    <col min="1" max="1" width="4.00390625" style="2" bestFit="1" customWidth="1"/>
    <col min="2" max="2" width="19.421875" style="2" customWidth="1"/>
    <col min="3" max="3" width="10.7109375" style="2" customWidth="1"/>
    <col min="4" max="5" width="11.7109375" style="2" customWidth="1"/>
    <col min="6" max="6" width="10.7109375" style="2" customWidth="1"/>
    <col min="7" max="8" width="11.7109375" style="2" customWidth="1"/>
    <col min="9" max="16384" width="9.140625" style="2" customWidth="1"/>
  </cols>
  <sheetData>
    <row r="1" spans="1:8" ht="15">
      <c r="A1" s="22" t="s">
        <v>49</v>
      </c>
      <c r="B1" s="22"/>
      <c r="C1" s="22"/>
      <c r="D1" s="22"/>
      <c r="E1" s="22"/>
      <c r="F1" s="22"/>
      <c r="G1" s="22"/>
      <c r="H1" s="22"/>
    </row>
    <row r="2" spans="1:8" ht="15">
      <c r="A2" s="21" t="s">
        <v>0</v>
      </c>
      <c r="B2" s="21"/>
      <c r="C2" s="21"/>
      <c r="D2" s="21"/>
      <c r="E2" s="21"/>
      <c r="F2" s="21"/>
      <c r="G2" s="21"/>
      <c r="H2" s="21"/>
    </row>
    <row r="3" spans="1:8" ht="15">
      <c r="A3" s="20" t="s">
        <v>51</v>
      </c>
      <c r="B3" s="20"/>
      <c r="C3" s="20"/>
      <c r="D3" s="20"/>
      <c r="E3" s="20"/>
      <c r="F3" s="20"/>
      <c r="G3" s="20"/>
      <c r="H3" s="20"/>
    </row>
    <row r="4" spans="1:8" ht="25.5">
      <c r="A4" s="5" t="s">
        <v>2</v>
      </c>
      <c r="B4" s="5" t="s">
        <v>1</v>
      </c>
      <c r="C4" s="5" t="s">
        <v>47</v>
      </c>
      <c r="D4" s="5" t="s">
        <v>48</v>
      </c>
      <c r="E4" s="10" t="s">
        <v>46</v>
      </c>
      <c r="F4" s="5" t="s">
        <v>52</v>
      </c>
      <c r="G4" s="5" t="s">
        <v>53</v>
      </c>
      <c r="H4" s="10" t="s">
        <v>46</v>
      </c>
    </row>
    <row r="5" spans="1:8" ht="15">
      <c r="A5" s="3">
        <v>1</v>
      </c>
      <c r="B5" s="1" t="s">
        <v>6</v>
      </c>
      <c r="C5" s="12">
        <v>45.3</v>
      </c>
      <c r="D5" s="14">
        <v>25186</v>
      </c>
      <c r="E5" s="11">
        <f aca="true" t="shared" si="0" ref="E5:E13">D5/C5/1000</f>
        <v>0.55598233995585</v>
      </c>
      <c r="F5" s="12">
        <v>41.6</v>
      </c>
      <c r="G5" s="14">
        <v>22982</v>
      </c>
      <c r="H5" s="11">
        <f>G5/F5/1000</f>
        <v>0.5524519230769231</v>
      </c>
    </row>
    <row r="6" spans="1:8" ht="15">
      <c r="A6" s="3">
        <v>2</v>
      </c>
      <c r="B6" s="1" t="s">
        <v>7</v>
      </c>
      <c r="C6" s="12">
        <v>80.9</v>
      </c>
      <c r="D6" s="14">
        <v>43531</v>
      </c>
      <c r="E6" s="11">
        <f t="shared" si="0"/>
        <v>0.5380840543881334</v>
      </c>
      <c r="F6" s="12">
        <v>79.7</v>
      </c>
      <c r="G6" s="14">
        <v>41707</v>
      </c>
      <c r="H6" s="11">
        <f aca="true" t="shared" si="1" ref="H6:H46">G6/F6/1000</f>
        <v>0.5232998745294856</v>
      </c>
    </row>
    <row r="7" spans="1:8" ht="15">
      <c r="A7" s="3">
        <v>3</v>
      </c>
      <c r="B7" s="1" t="s">
        <v>8</v>
      </c>
      <c r="C7" s="12">
        <v>39.1</v>
      </c>
      <c r="D7" s="14">
        <v>22274</v>
      </c>
      <c r="E7" s="11">
        <f t="shared" si="0"/>
        <v>0.5696675191815858</v>
      </c>
      <c r="F7" s="12">
        <v>38.2</v>
      </c>
      <c r="G7" s="14">
        <v>22388</v>
      </c>
      <c r="H7" s="11">
        <f t="shared" si="1"/>
        <v>0.5860732984293194</v>
      </c>
    </row>
    <row r="8" spans="1:8" ht="15">
      <c r="A8" s="3">
        <v>4</v>
      </c>
      <c r="B8" s="1" t="s">
        <v>9</v>
      </c>
      <c r="C8" s="12">
        <v>23.5</v>
      </c>
      <c r="D8" s="14">
        <v>11169</v>
      </c>
      <c r="E8" s="11">
        <f t="shared" si="0"/>
        <v>0.47527659574468084</v>
      </c>
      <c r="F8" s="12">
        <v>22.2</v>
      </c>
      <c r="G8" s="14">
        <v>11321</v>
      </c>
      <c r="H8" s="11">
        <f t="shared" si="1"/>
        <v>0.509954954954955</v>
      </c>
    </row>
    <row r="9" spans="1:8" ht="15">
      <c r="A9" s="3">
        <v>5</v>
      </c>
      <c r="B9" s="1" t="s">
        <v>10</v>
      </c>
      <c r="C9" s="12">
        <v>82.9</v>
      </c>
      <c r="D9" s="14">
        <v>39795</v>
      </c>
      <c r="E9" s="11">
        <f t="shared" si="0"/>
        <v>0.48003618817852833</v>
      </c>
      <c r="F9" s="12">
        <v>78</v>
      </c>
      <c r="G9" s="14">
        <v>40830</v>
      </c>
      <c r="H9" s="11">
        <f t="shared" si="1"/>
        <v>0.5234615384615384</v>
      </c>
    </row>
    <row r="10" spans="1:8" ht="15">
      <c r="A10" s="3">
        <v>6</v>
      </c>
      <c r="B10" s="1" t="s">
        <v>11</v>
      </c>
      <c r="C10" s="12">
        <v>550.3</v>
      </c>
      <c r="D10" s="14">
        <v>275628</v>
      </c>
      <c r="E10" s="11">
        <f t="shared" si="0"/>
        <v>0.5008686171179357</v>
      </c>
      <c r="F10" s="12">
        <v>547.3</v>
      </c>
      <c r="G10" s="14">
        <v>286482</v>
      </c>
      <c r="H10" s="11">
        <f t="shared" si="1"/>
        <v>0.5234460076740362</v>
      </c>
    </row>
    <row r="11" spans="1:14" ht="15">
      <c r="A11" s="3">
        <v>7</v>
      </c>
      <c r="B11" s="1" t="s">
        <v>12</v>
      </c>
      <c r="C11" s="12">
        <v>213.9</v>
      </c>
      <c r="D11" s="14">
        <v>108852</v>
      </c>
      <c r="E11" s="11">
        <f t="shared" si="0"/>
        <v>0.5088920056100982</v>
      </c>
      <c r="F11" s="12">
        <v>204.6</v>
      </c>
      <c r="G11" s="14">
        <v>109252</v>
      </c>
      <c r="H11" s="11">
        <f t="shared" si="1"/>
        <v>0.533978494623656</v>
      </c>
      <c r="N11" s="17"/>
    </row>
    <row r="12" spans="1:8" ht="15">
      <c r="A12" s="3">
        <v>8</v>
      </c>
      <c r="B12" s="1" t="s">
        <v>13</v>
      </c>
      <c r="C12" s="12">
        <v>36.5</v>
      </c>
      <c r="D12" s="14">
        <v>20064</v>
      </c>
      <c r="E12" s="11">
        <f t="shared" si="0"/>
        <v>0.5496986301369863</v>
      </c>
      <c r="F12" s="12">
        <v>35.1</v>
      </c>
      <c r="G12" s="14">
        <v>20075</v>
      </c>
      <c r="H12" s="11">
        <f t="shared" si="1"/>
        <v>0.5719373219373219</v>
      </c>
    </row>
    <row r="13" spans="1:8" ht="15.75">
      <c r="A13" s="19" t="s">
        <v>3</v>
      </c>
      <c r="B13" s="19"/>
      <c r="C13" s="8">
        <f>SUM(C5:C12)</f>
        <v>1072.4</v>
      </c>
      <c r="D13" s="15">
        <f>SUM(D5:D12)</f>
        <v>546499</v>
      </c>
      <c r="E13" s="6">
        <f t="shared" si="0"/>
        <v>0.5096036926519955</v>
      </c>
      <c r="F13" s="8">
        <f>SUM(F5:F12)</f>
        <v>1046.7</v>
      </c>
      <c r="G13" s="15">
        <f>SUM(G5:G12)</f>
        <v>555037</v>
      </c>
      <c r="H13" s="6">
        <f>G13/F13/1000</f>
        <v>0.5302732397057418</v>
      </c>
    </row>
    <row r="14" spans="1:8" ht="15">
      <c r="A14" s="3">
        <v>9</v>
      </c>
      <c r="B14" s="4" t="s">
        <v>43</v>
      </c>
      <c r="C14" s="12">
        <v>23</v>
      </c>
      <c r="D14" s="14">
        <v>12175</v>
      </c>
      <c r="E14" s="11">
        <f aca="true" t="shared" si="2" ref="E14:E46">D14/C14/1000</f>
        <v>0.5293478260869565</v>
      </c>
      <c r="F14" s="12">
        <v>20.4</v>
      </c>
      <c r="G14" s="14">
        <v>12178</v>
      </c>
      <c r="H14" s="11">
        <f t="shared" si="1"/>
        <v>0.5969607843137256</v>
      </c>
    </row>
    <row r="15" spans="1:8" ht="15">
      <c r="A15" s="3">
        <v>10</v>
      </c>
      <c r="B15" s="4" t="s">
        <v>14</v>
      </c>
      <c r="C15" s="12">
        <v>19.6</v>
      </c>
      <c r="D15" s="14">
        <v>9998</v>
      </c>
      <c r="E15" s="11">
        <f t="shared" si="2"/>
        <v>0.5101020408163265</v>
      </c>
      <c r="F15" s="12">
        <v>17.2</v>
      </c>
      <c r="G15" s="14">
        <v>9998</v>
      </c>
      <c r="H15" s="11">
        <f t="shared" si="1"/>
        <v>0.5812790697674419</v>
      </c>
    </row>
    <row r="16" spans="1:8" ht="15">
      <c r="A16" s="3">
        <v>11</v>
      </c>
      <c r="B16" s="4" t="s">
        <v>15</v>
      </c>
      <c r="C16" s="12">
        <v>22.2</v>
      </c>
      <c r="D16" s="14">
        <v>11732</v>
      </c>
      <c r="E16" s="11">
        <f t="shared" si="2"/>
        <v>0.5284684684684685</v>
      </c>
      <c r="F16" s="12">
        <v>19.8</v>
      </c>
      <c r="G16" s="14">
        <v>11832</v>
      </c>
      <c r="H16" s="11">
        <f t="shared" si="1"/>
        <v>0.5975757575757575</v>
      </c>
    </row>
    <row r="17" spans="1:8" ht="15">
      <c r="A17" s="3">
        <v>12</v>
      </c>
      <c r="B17" s="4" t="s">
        <v>16</v>
      </c>
      <c r="C17" s="12">
        <v>12.2</v>
      </c>
      <c r="D17" s="14">
        <v>6215</v>
      </c>
      <c r="E17" s="11">
        <f t="shared" si="2"/>
        <v>0.5094262295081967</v>
      </c>
      <c r="F17" s="12">
        <v>11.7</v>
      </c>
      <c r="G17" s="14">
        <v>6414</v>
      </c>
      <c r="H17" s="11">
        <f t="shared" si="1"/>
        <v>0.5482051282051283</v>
      </c>
    </row>
    <row r="18" spans="1:8" ht="15">
      <c r="A18" s="3">
        <v>13</v>
      </c>
      <c r="B18" s="4" t="s">
        <v>17</v>
      </c>
      <c r="C18" s="12">
        <v>15.5</v>
      </c>
      <c r="D18" s="14">
        <v>8011</v>
      </c>
      <c r="E18" s="11">
        <f t="shared" si="2"/>
        <v>0.5168387096774194</v>
      </c>
      <c r="F18" s="12">
        <v>15.1</v>
      </c>
      <c r="G18" s="14">
        <v>8187</v>
      </c>
      <c r="H18" s="11">
        <f t="shared" si="1"/>
        <v>0.5421854304635761</v>
      </c>
    </row>
    <row r="19" spans="1:8" ht="15">
      <c r="A19" s="3">
        <v>14</v>
      </c>
      <c r="B19" s="4" t="s">
        <v>18</v>
      </c>
      <c r="C19" s="12">
        <v>13.5</v>
      </c>
      <c r="D19" s="14">
        <v>6995</v>
      </c>
      <c r="E19" s="11">
        <f t="shared" si="2"/>
        <v>0.5181481481481481</v>
      </c>
      <c r="F19" s="12">
        <v>13</v>
      </c>
      <c r="G19" s="14">
        <v>7180</v>
      </c>
      <c r="H19" s="11">
        <f t="shared" si="1"/>
        <v>0.5523076923076923</v>
      </c>
    </row>
    <row r="20" spans="1:8" ht="15">
      <c r="A20" s="3">
        <v>15</v>
      </c>
      <c r="B20" s="4" t="s">
        <v>19</v>
      </c>
      <c r="C20" s="12">
        <v>15.3</v>
      </c>
      <c r="D20" s="14">
        <v>7323</v>
      </c>
      <c r="E20" s="11">
        <f t="shared" si="2"/>
        <v>0.47862745098039217</v>
      </c>
      <c r="F20" s="12">
        <v>14.3</v>
      </c>
      <c r="G20" s="14">
        <v>7249</v>
      </c>
      <c r="H20" s="11">
        <f t="shared" si="1"/>
        <v>0.5069230769230769</v>
      </c>
    </row>
    <row r="21" spans="1:8" ht="15">
      <c r="A21" s="3">
        <f>1+A20</f>
        <v>16</v>
      </c>
      <c r="B21" s="4" t="s">
        <v>20</v>
      </c>
      <c r="C21" s="12">
        <v>27.4</v>
      </c>
      <c r="D21" s="14">
        <v>14825</v>
      </c>
      <c r="E21" s="11">
        <f t="shared" si="2"/>
        <v>0.5410583941605839</v>
      </c>
      <c r="F21" s="12">
        <v>24.7</v>
      </c>
      <c r="G21" s="14">
        <v>15135</v>
      </c>
      <c r="H21" s="11">
        <f t="shared" si="1"/>
        <v>0.612753036437247</v>
      </c>
    </row>
    <row r="22" spans="1:8" ht="15">
      <c r="A22" s="3">
        <f aca="true" t="shared" si="3" ref="A22:A46">1+A21</f>
        <v>17</v>
      </c>
      <c r="B22" s="4" t="s">
        <v>21</v>
      </c>
      <c r="C22" s="12">
        <v>9.5</v>
      </c>
      <c r="D22" s="14">
        <v>4865</v>
      </c>
      <c r="E22" s="11">
        <f t="shared" si="2"/>
        <v>0.5121052631578947</v>
      </c>
      <c r="F22" s="12">
        <v>9.5</v>
      </c>
      <c r="G22" s="14">
        <v>4885</v>
      </c>
      <c r="H22" s="11">
        <f t="shared" si="1"/>
        <v>0.5142105263157895</v>
      </c>
    </row>
    <row r="23" spans="1:8" ht="15">
      <c r="A23" s="3">
        <f t="shared" si="3"/>
        <v>18</v>
      </c>
      <c r="B23" s="13" t="s">
        <v>22</v>
      </c>
      <c r="C23" s="12">
        <v>12.5</v>
      </c>
      <c r="D23" s="14">
        <v>6576</v>
      </c>
      <c r="E23" s="11">
        <f t="shared" si="2"/>
        <v>0.52608</v>
      </c>
      <c r="F23" s="12">
        <v>11.6</v>
      </c>
      <c r="G23" s="14">
        <v>6686</v>
      </c>
      <c r="H23" s="11">
        <f t="shared" si="1"/>
        <v>0.5763793103448276</v>
      </c>
    </row>
    <row r="24" spans="1:8" ht="15">
      <c r="A24" s="3">
        <f t="shared" si="3"/>
        <v>19</v>
      </c>
      <c r="B24" s="4" t="s">
        <v>23</v>
      </c>
      <c r="C24" s="12">
        <v>21.1</v>
      </c>
      <c r="D24" s="14">
        <v>11385</v>
      </c>
      <c r="E24" s="11">
        <f t="shared" si="2"/>
        <v>0.5395734597156397</v>
      </c>
      <c r="F24" s="12">
        <v>20.7</v>
      </c>
      <c r="G24" s="14">
        <v>11880</v>
      </c>
      <c r="H24" s="11">
        <f t="shared" si="1"/>
        <v>0.5739130434782609</v>
      </c>
    </row>
    <row r="25" spans="1:8" ht="15">
      <c r="A25" s="3">
        <f t="shared" si="3"/>
        <v>20</v>
      </c>
      <c r="B25" s="4" t="s">
        <v>24</v>
      </c>
      <c r="C25" s="12">
        <v>13.2</v>
      </c>
      <c r="D25" s="14">
        <v>6501</v>
      </c>
      <c r="E25" s="11">
        <f t="shared" si="2"/>
        <v>0.4925</v>
      </c>
      <c r="F25" s="12">
        <v>12.6</v>
      </c>
      <c r="G25" s="14">
        <v>6682</v>
      </c>
      <c r="H25" s="11">
        <f t="shared" si="1"/>
        <v>0.5303174603174604</v>
      </c>
    </row>
    <row r="26" spans="1:8" ht="15">
      <c r="A26" s="3">
        <f t="shared" si="3"/>
        <v>21</v>
      </c>
      <c r="B26" s="4" t="s">
        <v>25</v>
      </c>
      <c r="C26" s="12">
        <v>16.7</v>
      </c>
      <c r="D26" s="14">
        <v>9489</v>
      </c>
      <c r="E26" s="11">
        <f t="shared" si="2"/>
        <v>0.5682035928143713</v>
      </c>
      <c r="F26" s="12">
        <v>15.5</v>
      </c>
      <c r="G26" s="14">
        <v>8935</v>
      </c>
      <c r="H26" s="11">
        <f t="shared" si="1"/>
        <v>0.5764516129032259</v>
      </c>
    </row>
    <row r="27" spans="1:8" ht="15">
      <c r="A27" s="3">
        <f t="shared" si="3"/>
        <v>22</v>
      </c>
      <c r="B27" s="4" t="s">
        <v>44</v>
      </c>
      <c r="C27" s="12">
        <v>36</v>
      </c>
      <c r="D27" s="14">
        <v>19291</v>
      </c>
      <c r="E27" s="11">
        <f t="shared" si="2"/>
        <v>0.5358611111111111</v>
      </c>
      <c r="F27" s="12">
        <v>33.6</v>
      </c>
      <c r="G27" s="14">
        <v>19477</v>
      </c>
      <c r="H27" s="11">
        <f t="shared" si="1"/>
        <v>0.579672619047619</v>
      </c>
    </row>
    <row r="28" spans="1:8" ht="15">
      <c r="A28" s="3">
        <f t="shared" si="3"/>
        <v>23</v>
      </c>
      <c r="B28" s="4" t="s">
        <v>26</v>
      </c>
      <c r="C28" s="12">
        <v>13.7</v>
      </c>
      <c r="D28" s="14">
        <v>7035</v>
      </c>
      <c r="E28" s="11">
        <f t="shared" si="2"/>
        <v>0.5135036496350365</v>
      </c>
      <c r="F28" s="12">
        <v>13</v>
      </c>
      <c r="G28" s="14">
        <v>7075</v>
      </c>
      <c r="H28" s="11">
        <f t="shared" si="1"/>
        <v>0.5442307692307693</v>
      </c>
    </row>
    <row r="29" spans="1:8" ht="15">
      <c r="A29" s="3">
        <f t="shared" si="3"/>
        <v>24</v>
      </c>
      <c r="B29" s="4" t="s">
        <v>27</v>
      </c>
      <c r="C29" s="12">
        <v>9.2</v>
      </c>
      <c r="D29" s="14">
        <v>4572</v>
      </c>
      <c r="E29" s="11">
        <f t="shared" si="2"/>
        <v>0.4969565217391305</v>
      </c>
      <c r="F29" s="12">
        <v>8</v>
      </c>
      <c r="G29" s="14">
        <v>4626</v>
      </c>
      <c r="H29" s="11">
        <f t="shared" si="1"/>
        <v>0.57825</v>
      </c>
    </row>
    <row r="30" spans="1:8" ht="15">
      <c r="A30" s="3">
        <f t="shared" si="3"/>
        <v>25</v>
      </c>
      <c r="B30" s="4" t="s">
        <v>28</v>
      </c>
      <c r="C30" s="12">
        <v>24.1</v>
      </c>
      <c r="D30" s="14">
        <v>8565</v>
      </c>
      <c r="E30" s="11">
        <f t="shared" si="2"/>
        <v>0.3553941908713693</v>
      </c>
      <c r="F30" s="12">
        <v>20.7</v>
      </c>
      <c r="G30" s="14">
        <v>8700</v>
      </c>
      <c r="H30" s="11">
        <f t="shared" si="1"/>
        <v>0.4202898550724638</v>
      </c>
    </row>
    <row r="31" spans="1:8" ht="15">
      <c r="A31" s="3">
        <f t="shared" si="3"/>
        <v>26</v>
      </c>
      <c r="B31" s="4" t="s">
        <v>29</v>
      </c>
      <c r="C31" s="12">
        <v>30.5</v>
      </c>
      <c r="D31" s="14">
        <v>17015</v>
      </c>
      <c r="E31" s="11">
        <f t="shared" si="2"/>
        <v>0.5578688524590164</v>
      </c>
      <c r="F31" s="12">
        <v>24.8</v>
      </c>
      <c r="G31" s="14">
        <v>17017</v>
      </c>
      <c r="H31" s="11">
        <f t="shared" si="1"/>
        <v>0.6861693548387097</v>
      </c>
    </row>
    <row r="32" spans="1:8" ht="15">
      <c r="A32" s="3">
        <f t="shared" si="3"/>
        <v>27</v>
      </c>
      <c r="B32" s="4" t="s">
        <v>30</v>
      </c>
      <c r="C32" s="12">
        <v>16.5</v>
      </c>
      <c r="D32" s="14">
        <v>8851</v>
      </c>
      <c r="E32" s="11">
        <f t="shared" si="2"/>
        <v>0.5364242424242424</v>
      </c>
      <c r="F32" s="12">
        <v>15.9</v>
      </c>
      <c r="G32" s="14">
        <v>8955</v>
      </c>
      <c r="H32" s="11">
        <f t="shared" si="1"/>
        <v>0.5632075471698113</v>
      </c>
    </row>
    <row r="33" spans="1:8" ht="15">
      <c r="A33" s="3">
        <f t="shared" si="3"/>
        <v>28</v>
      </c>
      <c r="B33" s="4" t="s">
        <v>31</v>
      </c>
      <c r="C33" s="12">
        <v>97.9</v>
      </c>
      <c r="D33" s="14">
        <v>54507</v>
      </c>
      <c r="E33" s="11">
        <f t="shared" si="2"/>
        <v>0.5567620020429009</v>
      </c>
      <c r="F33" s="12">
        <v>91.1</v>
      </c>
      <c r="G33" s="14">
        <v>57663</v>
      </c>
      <c r="H33" s="11">
        <f t="shared" si="1"/>
        <v>0.6329637760702524</v>
      </c>
    </row>
    <row r="34" spans="1:8" ht="15">
      <c r="A34" s="3">
        <f t="shared" si="3"/>
        <v>29</v>
      </c>
      <c r="B34" s="4" t="s">
        <v>32</v>
      </c>
      <c r="C34" s="12">
        <v>21.4</v>
      </c>
      <c r="D34" s="14">
        <v>11982</v>
      </c>
      <c r="E34" s="11">
        <f t="shared" si="2"/>
        <v>0.5599065420560748</v>
      </c>
      <c r="F34" s="12">
        <v>20.8</v>
      </c>
      <c r="G34" s="14">
        <v>12320</v>
      </c>
      <c r="H34" s="11">
        <f t="shared" si="1"/>
        <v>0.5923076923076923</v>
      </c>
    </row>
    <row r="35" spans="1:8" ht="15">
      <c r="A35" s="3">
        <f t="shared" si="3"/>
        <v>30</v>
      </c>
      <c r="B35" s="4" t="s">
        <v>33</v>
      </c>
      <c r="C35" s="12">
        <v>23.3</v>
      </c>
      <c r="D35" s="14">
        <v>12088</v>
      </c>
      <c r="E35" s="11">
        <f t="shared" si="2"/>
        <v>0.5187982832618026</v>
      </c>
      <c r="F35" s="12">
        <v>22.7</v>
      </c>
      <c r="G35" s="14">
        <v>12306</v>
      </c>
      <c r="H35" s="11">
        <f t="shared" si="1"/>
        <v>0.542114537444934</v>
      </c>
    </row>
    <row r="36" spans="1:8" ht="15">
      <c r="A36" s="3">
        <f t="shared" si="3"/>
        <v>31</v>
      </c>
      <c r="B36" s="13" t="s">
        <v>34</v>
      </c>
      <c r="C36" s="12">
        <v>11.8</v>
      </c>
      <c r="D36" s="14">
        <v>5950</v>
      </c>
      <c r="E36" s="11">
        <f t="shared" si="2"/>
        <v>0.5042372881355932</v>
      </c>
      <c r="F36" s="12">
        <v>11.5</v>
      </c>
      <c r="G36" s="14">
        <v>6306</v>
      </c>
      <c r="H36" s="11">
        <f t="shared" si="1"/>
        <v>0.5483478260869565</v>
      </c>
    </row>
    <row r="37" spans="1:8" ht="15">
      <c r="A37" s="3">
        <f t="shared" si="3"/>
        <v>32</v>
      </c>
      <c r="B37" s="4" t="s">
        <v>35</v>
      </c>
      <c r="C37" s="12">
        <v>25.9</v>
      </c>
      <c r="D37" s="14">
        <v>14570</v>
      </c>
      <c r="E37" s="11">
        <f t="shared" si="2"/>
        <v>0.5625482625482625</v>
      </c>
      <c r="F37" s="12">
        <v>24.8</v>
      </c>
      <c r="G37" s="14">
        <v>14960</v>
      </c>
      <c r="H37" s="11">
        <f t="shared" si="1"/>
        <v>0.603225806451613</v>
      </c>
    </row>
    <row r="38" spans="1:8" ht="15">
      <c r="A38" s="3">
        <f t="shared" si="3"/>
        <v>33</v>
      </c>
      <c r="B38" s="4" t="s">
        <v>36</v>
      </c>
      <c r="C38" s="12">
        <v>34.4</v>
      </c>
      <c r="D38" s="14">
        <v>17794</v>
      </c>
      <c r="E38" s="11">
        <f t="shared" si="2"/>
        <v>0.5172674418604651</v>
      </c>
      <c r="F38" s="12">
        <v>31.7</v>
      </c>
      <c r="G38" s="14">
        <v>18610</v>
      </c>
      <c r="H38" s="11">
        <f t="shared" si="1"/>
        <v>0.5870662460567824</v>
      </c>
    </row>
    <row r="39" spans="1:8" ht="15">
      <c r="A39" s="3">
        <f t="shared" si="3"/>
        <v>34</v>
      </c>
      <c r="B39" s="4" t="s">
        <v>37</v>
      </c>
      <c r="C39" s="12">
        <v>10.4</v>
      </c>
      <c r="D39" s="14">
        <v>4810</v>
      </c>
      <c r="E39" s="11">
        <f t="shared" si="2"/>
        <v>0.4625</v>
      </c>
      <c r="F39" s="12">
        <v>9.4</v>
      </c>
      <c r="G39" s="14">
        <v>4875</v>
      </c>
      <c r="H39" s="11">
        <f t="shared" si="1"/>
        <v>0.5186170212765958</v>
      </c>
    </row>
    <row r="40" spans="1:8" ht="15">
      <c r="A40" s="3">
        <f t="shared" si="3"/>
        <v>35</v>
      </c>
      <c r="B40" s="4" t="s">
        <v>38</v>
      </c>
      <c r="C40" s="12">
        <v>10.8</v>
      </c>
      <c r="D40" s="14">
        <v>4406</v>
      </c>
      <c r="E40" s="11">
        <f t="shared" si="2"/>
        <v>0.4079629629629629</v>
      </c>
      <c r="F40" s="12">
        <v>9.8</v>
      </c>
      <c r="G40" s="14">
        <v>4443</v>
      </c>
      <c r="H40" s="11">
        <f t="shared" si="1"/>
        <v>0.4533673469387755</v>
      </c>
    </row>
    <row r="41" spans="1:8" ht="15">
      <c r="A41" s="3">
        <f t="shared" si="3"/>
        <v>36</v>
      </c>
      <c r="B41" s="4" t="s">
        <v>45</v>
      </c>
      <c r="C41" s="12">
        <v>46.2</v>
      </c>
      <c r="D41" s="14">
        <v>26041</v>
      </c>
      <c r="E41" s="11">
        <f t="shared" si="2"/>
        <v>0.5636580086580086</v>
      </c>
      <c r="F41" s="12">
        <v>41.4</v>
      </c>
      <c r="G41" s="14">
        <v>26490</v>
      </c>
      <c r="H41" s="11">
        <f t="shared" si="1"/>
        <v>0.6398550724637682</v>
      </c>
    </row>
    <row r="42" spans="1:8" ht="15">
      <c r="A42" s="3">
        <f t="shared" si="3"/>
        <v>37</v>
      </c>
      <c r="B42" s="4" t="s">
        <v>39</v>
      </c>
      <c r="C42" s="12">
        <v>21.4</v>
      </c>
      <c r="D42" s="14">
        <v>10823</v>
      </c>
      <c r="E42" s="11">
        <f t="shared" si="2"/>
        <v>0.5057476635514019</v>
      </c>
      <c r="F42" s="12">
        <v>19.2</v>
      </c>
      <c r="G42" s="14">
        <v>11559</v>
      </c>
      <c r="H42" s="11">
        <f t="shared" si="1"/>
        <v>0.60203125</v>
      </c>
    </row>
    <row r="43" spans="1:8" ht="15">
      <c r="A43" s="3">
        <f t="shared" si="3"/>
        <v>38</v>
      </c>
      <c r="B43" s="4" t="s">
        <v>40</v>
      </c>
      <c r="C43" s="12">
        <v>29</v>
      </c>
      <c r="D43" s="14">
        <v>15415</v>
      </c>
      <c r="E43" s="11">
        <f t="shared" si="2"/>
        <v>0.5315517241379311</v>
      </c>
      <c r="F43" s="12">
        <v>26.9</v>
      </c>
      <c r="G43" s="14">
        <v>15985</v>
      </c>
      <c r="H43" s="11">
        <f t="shared" si="1"/>
        <v>0.5942379182156133</v>
      </c>
    </row>
    <row r="44" spans="1:8" ht="15">
      <c r="A44" s="3">
        <f t="shared" si="3"/>
        <v>39</v>
      </c>
      <c r="B44" s="4" t="s">
        <v>41</v>
      </c>
      <c r="C44" s="12">
        <v>15.8</v>
      </c>
      <c r="D44" s="14">
        <v>8170</v>
      </c>
      <c r="E44" s="11">
        <f t="shared" si="2"/>
        <v>0.5170886075949367</v>
      </c>
      <c r="F44" s="12">
        <v>14</v>
      </c>
      <c r="G44" s="14">
        <v>8276</v>
      </c>
      <c r="H44" s="11">
        <f t="shared" si="1"/>
        <v>0.5911428571428571</v>
      </c>
    </row>
    <row r="45" spans="1:8" ht="15">
      <c r="A45" s="3">
        <f t="shared" si="3"/>
        <v>40</v>
      </c>
      <c r="B45" s="4" t="s">
        <v>42</v>
      </c>
      <c r="C45" s="12">
        <v>14.3</v>
      </c>
      <c r="D45" s="14">
        <v>7895</v>
      </c>
      <c r="E45" s="11">
        <f t="shared" si="2"/>
        <v>0.5520979020979021</v>
      </c>
      <c r="F45" s="12">
        <v>13.9</v>
      </c>
      <c r="G45" s="14">
        <v>8341</v>
      </c>
      <c r="H45" s="11">
        <f t="shared" si="1"/>
        <v>0.6000719424460432</v>
      </c>
    </row>
    <row r="46" spans="1:8" ht="45">
      <c r="A46" s="3">
        <f t="shared" si="3"/>
        <v>41</v>
      </c>
      <c r="B46" s="13" t="s">
        <v>50</v>
      </c>
      <c r="C46" s="12">
        <v>24.1</v>
      </c>
      <c r="D46" s="14">
        <v>12316</v>
      </c>
      <c r="E46" s="11">
        <f t="shared" si="2"/>
        <v>0.5110373443983403</v>
      </c>
      <c r="F46" s="12">
        <v>23.9</v>
      </c>
      <c r="G46" s="14">
        <v>9799</v>
      </c>
      <c r="H46" s="11">
        <f t="shared" si="1"/>
        <v>0.41</v>
      </c>
    </row>
    <row r="47" spans="1:8" ht="15.75">
      <c r="A47" s="19" t="s">
        <v>4</v>
      </c>
      <c r="B47" s="19"/>
      <c r="C47" s="8">
        <f>SUM(C14:C46)</f>
        <v>738.3999999999997</v>
      </c>
      <c r="D47" s="15">
        <f>SUM(D14:D46)</f>
        <v>388186</v>
      </c>
      <c r="E47" s="6">
        <f>D47/C47/1000</f>
        <v>0.5257123510292526</v>
      </c>
      <c r="F47" s="8">
        <f>SUM(F14:F46)</f>
        <v>683.1999999999998</v>
      </c>
      <c r="G47" s="15">
        <f>SUM(G14:G46)</f>
        <v>395024</v>
      </c>
      <c r="H47" s="6">
        <f>G47/F47/1000</f>
        <v>0.5781967213114756</v>
      </c>
    </row>
    <row r="48" spans="1:8" ht="15.75">
      <c r="A48" s="18" t="s">
        <v>5</v>
      </c>
      <c r="B48" s="18"/>
      <c r="C48" s="9">
        <f>C47+C13</f>
        <v>1810.7999999999997</v>
      </c>
      <c r="D48" s="16">
        <f>D47+D13</f>
        <v>934685</v>
      </c>
      <c r="E48" s="7">
        <f>D48/C48/1000</f>
        <v>0.5161724099845374</v>
      </c>
      <c r="F48" s="9">
        <f>F47+F13</f>
        <v>1729.8999999999999</v>
      </c>
      <c r="G48" s="16">
        <f>G47+G13</f>
        <v>950061</v>
      </c>
      <c r="H48" s="7">
        <f>G48/F48/1000</f>
        <v>0.5491999537545523</v>
      </c>
    </row>
  </sheetData>
  <sheetProtection/>
  <mergeCells count="6">
    <mergeCell ref="A48:B48"/>
    <mergeCell ref="A13:B13"/>
    <mergeCell ref="A47:B47"/>
    <mergeCell ref="A3:H3"/>
    <mergeCell ref="A2:H2"/>
    <mergeCell ref="A1:H1"/>
  </mergeCells>
  <printOptions/>
  <pageMargins left="0.5905511811023623" right="0.5905511811023623" top="0.31496062992125984" bottom="0.31496062992125984" header="0" footer="0"/>
  <pageSetup blackAndWhite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Виктор Здобнов</cp:lastModifiedBy>
  <cp:lastPrinted>2022-02-16T13:12:09Z</cp:lastPrinted>
  <dcterms:created xsi:type="dcterms:W3CDTF">2013-05-21T04:46:01Z</dcterms:created>
  <dcterms:modified xsi:type="dcterms:W3CDTF">2023-03-06T07:07:07Z</dcterms:modified>
  <cp:category/>
  <cp:version/>
  <cp:contentType/>
  <cp:contentStatus/>
</cp:coreProperties>
</file>