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Приложение №15" sheetId="1" r:id="rId1"/>
  </sheets>
  <definedNames>
    <definedName name="_xlnm.Print_Titles" localSheetId="0">'Приложение №15'!$4:$4</definedName>
  </definedNames>
  <calcPr fullCalcOnLoad="1"/>
</workbook>
</file>

<file path=xl/sharedStrings.xml><?xml version="1.0" encoding="utf-8"?>
<sst xmlns="http://schemas.openxmlformats.org/spreadsheetml/2006/main" count="58" uniqueCount="58">
  <si>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</si>
  <si>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</si>
  <si>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</si>
  <si>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</si>
  <si>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</si>
  <si>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</si>
  <si>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</si>
  <si>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</si>
  <si>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</si>
  <si>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</si>
  <si>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</si>
  <si>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</si>
  <si>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</si>
  <si>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</si>
  <si>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</si>
  <si>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</si>
  <si>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</si>
  <si>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</si>
  <si>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</si>
  <si>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</si>
  <si>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</si>
  <si>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</si>
  <si>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</si>
  <si>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</si>
  <si>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</si>
  <si>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</si>
  <si>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</si>
  <si>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</si>
  <si>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</si>
  <si>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</si>
  <si>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</si>
  <si>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</si>
  <si>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</si>
  <si>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</si>
  <si>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</si>
  <si>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</si>
  <si>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</si>
  <si>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</si>
  <si>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</si>
  <si>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</si>
  <si>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</si>
  <si>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</si>
  <si>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</si>
  <si>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</si>
  <si>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</si>
  <si>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</si>
  <si>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</si>
  <si>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Другие</t>
  </si>
  <si>
    <t>Министерство</t>
  </si>
  <si>
    <t>Расходы - 
всего</t>
  </si>
  <si>
    <t>Проведение 
спортивных 
мероприятий</t>
  </si>
  <si>
    <t>Приобрете-
ние спортив-
ного обору-
дования и 
инвентаря</t>
  </si>
  <si>
    <t>Капиталь-
ный ремонт 
спортивных 
сооружений</t>
  </si>
  <si>
    <t>Инвестиции на 
реконструкцию и 
строительство 
спортивных 
сооружений</t>
  </si>
  <si>
    <t>Заработная 
плата 
работников 
ФКиС</t>
  </si>
  <si>
    <t>На 
содержание
спортивных 
сооружений</t>
  </si>
  <si>
    <t>Приложение № 11</t>
  </si>
  <si>
    <t>расходов из областного бюджета на развитие ФК и С в Оренбургской области в 2022 году, тыс.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</si>
</sst>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188" fontId="39" fillId="0" borderId="10" xfId="0" applyNumberFormat="1" applyFont="1" applyBorder="1" applyAlignment="1">
      <alignment horizontal="center" vertical="center"/>
    </xf>
    <xf numFmtId="188" fontId="40" fillId="33" borderId="10" xfId="0" applyNumberFormat="1" applyFont="1" applyFill="1" applyBorder="1" applyAlignment="1">
      <alignment horizontal="center" vertical="center"/>
    </xf>
    <xf numFmtId="188" fontId="40" fillId="31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 vertical="center"/>
    </xf>
    <xf numFmtId="0" fontId="40" fillId="31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zoomScale="115" zoomScaleNormal="115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3" sqref="K13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3" width="12.00390625" style="2" bestFit="1" customWidth="1"/>
    <col min="4" max="4" width="11.7109375" style="2" bestFit="1" customWidth="1"/>
    <col min="5" max="5" width="10.140625" style="2" bestFit="1" customWidth="1"/>
    <col min="6" max="6" width="10.57421875" style="2" customWidth="1"/>
    <col min="7" max="7" width="13.8515625" style="2" customWidth="1"/>
    <col min="8" max="8" width="11.7109375" style="2" customWidth="1"/>
    <col min="9" max="9" width="10.57421875" style="2" customWidth="1"/>
    <col min="10" max="10" width="11.7109375" style="2" customWidth="1"/>
    <col min="11" max="16384" width="9.140625" style="2" customWidth="1"/>
  </cols>
  <sheetData>
    <row r="1" spans="1:10" ht="1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14" t="s">
        <v>57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65.25" customHeight="1">
      <c r="A4" s="8" t="s">
        <v>2</v>
      </c>
      <c r="B4" s="8" t="s">
        <v>1</v>
      </c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47</v>
      </c>
    </row>
    <row r="5" spans="1:10" ht="15">
      <c r="A5" s="3">
        <v>1</v>
      </c>
      <c r="B5" s="1" t="s">
        <v>6</v>
      </c>
      <c r="C5" s="5">
        <f>SUM(D5:J5)</f>
        <v>34625.40000000001</v>
      </c>
      <c r="D5" s="5">
        <v>0</v>
      </c>
      <c r="E5" s="5">
        <v>19993.7</v>
      </c>
      <c r="F5" s="5">
        <v>2206.9</v>
      </c>
      <c r="G5" s="5">
        <v>0</v>
      </c>
      <c r="H5" s="5">
        <v>12156.5</v>
      </c>
      <c r="I5" s="5">
        <v>12</v>
      </c>
      <c r="J5" s="5">
        <v>256.3</v>
      </c>
    </row>
    <row r="6" spans="1:10" ht="15">
      <c r="A6" s="3">
        <v>2</v>
      </c>
      <c r="B6" s="1" t="s">
        <v>7</v>
      </c>
      <c r="C6" s="5">
        <f aca="true" t="shared" si="0" ref="C6:C13">SUM(D6:J6)</f>
        <v>20474</v>
      </c>
      <c r="D6" s="5">
        <v>0</v>
      </c>
      <c r="E6" s="5">
        <v>18979.9</v>
      </c>
      <c r="F6" s="5">
        <v>0</v>
      </c>
      <c r="G6" s="5">
        <v>0</v>
      </c>
      <c r="H6" s="5">
        <v>1494.1</v>
      </c>
      <c r="I6" s="5">
        <v>0</v>
      </c>
      <c r="J6" s="5">
        <v>0</v>
      </c>
    </row>
    <row r="7" spans="1:10" ht="15">
      <c r="A7" s="3">
        <v>3</v>
      </c>
      <c r="B7" s="1" t="s">
        <v>8</v>
      </c>
      <c r="C7" s="5">
        <f t="shared" si="0"/>
        <v>1525.3</v>
      </c>
      <c r="D7" s="5">
        <v>0</v>
      </c>
      <c r="E7" s="5">
        <v>1525.3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ht="15">
      <c r="A8" s="3">
        <v>4</v>
      </c>
      <c r="B8" s="1" t="s">
        <v>9</v>
      </c>
      <c r="C8" s="5">
        <f t="shared" si="0"/>
        <v>5994.4</v>
      </c>
      <c r="D8" s="5">
        <v>0</v>
      </c>
      <c r="E8" s="5">
        <v>0</v>
      </c>
      <c r="F8" s="5">
        <v>2000</v>
      </c>
      <c r="G8" s="5">
        <v>0</v>
      </c>
      <c r="H8" s="5">
        <v>3994.4</v>
      </c>
      <c r="I8" s="5">
        <v>0</v>
      </c>
      <c r="J8" s="5">
        <v>0</v>
      </c>
    </row>
    <row r="9" spans="1:10" ht="15">
      <c r="A9" s="3">
        <v>5</v>
      </c>
      <c r="B9" s="1" t="s">
        <v>10</v>
      </c>
      <c r="C9" s="5">
        <f t="shared" si="0"/>
        <v>146049</v>
      </c>
      <c r="D9" s="5">
        <v>3331.9</v>
      </c>
      <c r="E9" s="5">
        <v>9176.2</v>
      </c>
      <c r="F9" s="5">
        <v>95986.9</v>
      </c>
      <c r="G9" s="5">
        <v>0</v>
      </c>
      <c r="H9" s="5">
        <v>37554</v>
      </c>
      <c r="I9" s="5">
        <v>0</v>
      </c>
      <c r="J9" s="5">
        <v>0</v>
      </c>
    </row>
    <row r="10" spans="1:10" ht="15">
      <c r="A10" s="3">
        <v>6</v>
      </c>
      <c r="B10" s="1" t="s">
        <v>11</v>
      </c>
      <c r="C10" s="5">
        <f t="shared" si="0"/>
        <v>1523045.4</v>
      </c>
      <c r="D10" s="5">
        <v>207532.9</v>
      </c>
      <c r="E10" s="5">
        <v>82434.1</v>
      </c>
      <c r="F10" s="5">
        <v>160417.8</v>
      </c>
      <c r="G10" s="5">
        <v>10110.6</v>
      </c>
      <c r="H10" s="5">
        <v>697186.1</v>
      </c>
      <c r="I10" s="5">
        <v>88396.4</v>
      </c>
      <c r="J10" s="5">
        <v>276967.5</v>
      </c>
    </row>
    <row r="11" spans="1:10" ht="15">
      <c r="A11" s="3">
        <v>7</v>
      </c>
      <c r="B11" s="1" t="s">
        <v>12</v>
      </c>
      <c r="C11" s="5">
        <f t="shared" si="0"/>
        <v>552885.3</v>
      </c>
      <c r="D11" s="5">
        <v>610.1</v>
      </c>
      <c r="E11" s="5">
        <v>24666.5</v>
      </c>
      <c r="F11" s="5">
        <v>104806</v>
      </c>
      <c r="G11" s="5">
        <v>231372.5</v>
      </c>
      <c r="H11" s="5">
        <v>131295</v>
      </c>
      <c r="I11" s="5">
        <v>1834.4</v>
      </c>
      <c r="J11" s="5">
        <v>58300.8</v>
      </c>
    </row>
    <row r="12" spans="1:10" ht="15">
      <c r="A12" s="3">
        <v>8</v>
      </c>
      <c r="B12" s="1" t="s">
        <v>13</v>
      </c>
      <c r="C12" s="5">
        <f t="shared" si="0"/>
        <v>20276.9</v>
      </c>
      <c r="D12" s="9">
        <v>0</v>
      </c>
      <c r="E12" s="9">
        <v>20138.5</v>
      </c>
      <c r="F12" s="9">
        <v>0</v>
      </c>
      <c r="G12" s="9">
        <v>0</v>
      </c>
      <c r="H12" s="9">
        <v>0</v>
      </c>
      <c r="I12" s="9">
        <v>0</v>
      </c>
      <c r="J12" s="9">
        <v>138.4</v>
      </c>
    </row>
    <row r="13" spans="1:10" ht="15">
      <c r="A13" s="3">
        <v>9</v>
      </c>
      <c r="B13" s="1" t="s">
        <v>48</v>
      </c>
      <c r="C13" s="5">
        <f>SUM(D13:J13)</f>
        <v>78985.1</v>
      </c>
      <c r="D13" s="5">
        <v>0</v>
      </c>
      <c r="E13" s="5">
        <v>0</v>
      </c>
      <c r="F13" s="5">
        <v>0</v>
      </c>
      <c r="G13" s="5">
        <v>0</v>
      </c>
      <c r="H13" s="5">
        <v>41711</v>
      </c>
      <c r="I13" s="5">
        <v>0</v>
      </c>
      <c r="J13" s="5">
        <v>37274.1</v>
      </c>
    </row>
    <row r="14" spans="1:10" ht="15.75">
      <c r="A14" s="11" t="s">
        <v>3</v>
      </c>
      <c r="B14" s="11"/>
      <c r="C14" s="6">
        <f>SUM(C5:C13)</f>
        <v>2383860.8</v>
      </c>
      <c r="D14" s="6">
        <f aca="true" t="shared" si="1" ref="D14:J14">SUM(D5:D13)</f>
        <v>211474.9</v>
      </c>
      <c r="E14" s="6">
        <f t="shared" si="1"/>
        <v>176914.2</v>
      </c>
      <c r="F14" s="6">
        <f t="shared" si="1"/>
        <v>365417.6</v>
      </c>
      <c r="G14" s="6">
        <f t="shared" si="1"/>
        <v>241483.1</v>
      </c>
      <c r="H14" s="6">
        <f t="shared" si="1"/>
        <v>925391.1</v>
      </c>
      <c r="I14" s="6">
        <f t="shared" si="1"/>
        <v>90242.79999999999</v>
      </c>
      <c r="J14" s="6">
        <f t="shared" si="1"/>
        <v>372937.1</v>
      </c>
    </row>
    <row r="15" spans="1:10" ht="15">
      <c r="A15" s="3">
        <v>10</v>
      </c>
      <c r="B15" s="4" t="s">
        <v>43</v>
      </c>
      <c r="C15" s="5">
        <f aca="true" t="shared" si="2" ref="C15:C47">SUM(D15:J15)</f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>
      <c r="A16" s="3">
        <v>11</v>
      </c>
      <c r="B16" s="4" t="s">
        <v>14</v>
      </c>
      <c r="C16" s="5">
        <f t="shared" si="2"/>
        <v>1563.2</v>
      </c>
      <c r="D16" s="5">
        <v>0</v>
      </c>
      <c r="E16" s="5">
        <v>0</v>
      </c>
      <c r="F16" s="5">
        <v>1563.2</v>
      </c>
      <c r="G16" s="5">
        <v>0</v>
      </c>
      <c r="H16" s="5">
        <v>0</v>
      </c>
      <c r="I16" s="5">
        <v>0</v>
      </c>
      <c r="J16" s="5">
        <v>0</v>
      </c>
    </row>
    <row r="17" spans="1:10" ht="15">
      <c r="A17" s="3">
        <v>12</v>
      </c>
      <c r="B17" s="4" t="s">
        <v>15</v>
      </c>
      <c r="C17" s="5">
        <f t="shared" si="2"/>
        <v>7271.1</v>
      </c>
      <c r="D17" s="5">
        <v>0</v>
      </c>
      <c r="E17" s="5">
        <v>7271.1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5">
      <c r="A18" s="3">
        <v>13</v>
      </c>
      <c r="B18" s="4" t="s">
        <v>16</v>
      </c>
      <c r="C18" s="5">
        <f t="shared" si="2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">
      <c r="A19" s="3">
        <v>14</v>
      </c>
      <c r="B19" s="4" t="s">
        <v>17</v>
      </c>
      <c r="C19" s="5">
        <f t="shared" si="2"/>
        <v>8570.4</v>
      </c>
      <c r="D19" s="5">
        <v>0</v>
      </c>
      <c r="E19" s="5">
        <v>8570.4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">
      <c r="A20" s="3">
        <v>15</v>
      </c>
      <c r="B20" s="4" t="s">
        <v>18</v>
      </c>
      <c r="C20" s="5">
        <f t="shared" si="2"/>
        <v>7503.7</v>
      </c>
      <c r="D20" s="5">
        <v>0</v>
      </c>
      <c r="E20" s="5">
        <v>7303.7</v>
      </c>
      <c r="F20" s="5">
        <v>200</v>
      </c>
      <c r="G20" s="5">
        <v>0</v>
      </c>
      <c r="H20" s="5">
        <v>0</v>
      </c>
      <c r="I20" s="5">
        <v>0</v>
      </c>
      <c r="J20" s="5">
        <v>0</v>
      </c>
    </row>
    <row r="21" spans="1:10" ht="15">
      <c r="A21" s="3">
        <v>16</v>
      </c>
      <c r="B21" s="4" t="s">
        <v>19</v>
      </c>
      <c r="C21" s="5">
        <f t="shared" si="2"/>
        <v>684.9</v>
      </c>
      <c r="D21" s="5">
        <v>0</v>
      </c>
      <c r="E21" s="5">
        <v>684.9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5">
      <c r="A22" s="3">
        <f>1+A21</f>
        <v>17</v>
      </c>
      <c r="B22" s="4" t="s">
        <v>20</v>
      </c>
      <c r="C22" s="5">
        <f t="shared" si="2"/>
        <v>8979.3</v>
      </c>
      <c r="D22" s="5">
        <v>0</v>
      </c>
      <c r="E22" s="5">
        <v>8979.3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">
      <c r="A23" s="3">
        <f aca="true" t="shared" si="3" ref="A23:A47">1+A22</f>
        <v>18</v>
      </c>
      <c r="B23" s="4" t="s">
        <v>21</v>
      </c>
      <c r="C23" s="5">
        <f t="shared" si="2"/>
        <v>7542.400000000001</v>
      </c>
      <c r="D23" s="5">
        <v>0</v>
      </c>
      <c r="E23" s="5">
        <v>2.6</v>
      </c>
      <c r="F23" s="5">
        <v>1513.2</v>
      </c>
      <c r="G23" s="5">
        <v>0</v>
      </c>
      <c r="H23" s="5">
        <v>6026.6</v>
      </c>
      <c r="I23" s="5">
        <v>0</v>
      </c>
      <c r="J23" s="5">
        <v>0</v>
      </c>
    </row>
    <row r="24" spans="1:10" ht="15">
      <c r="A24" s="3">
        <f t="shared" si="3"/>
        <v>19</v>
      </c>
      <c r="B24" s="4" t="s">
        <v>22</v>
      </c>
      <c r="C24" s="5">
        <f t="shared" si="2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">
      <c r="A25" s="3">
        <f t="shared" si="3"/>
        <v>20</v>
      </c>
      <c r="B25" s="4" t="s">
        <v>23</v>
      </c>
      <c r="C25" s="5">
        <f t="shared" si="2"/>
        <v>1989</v>
      </c>
      <c r="D25" s="5">
        <v>0</v>
      </c>
      <c r="E25" s="5">
        <v>0</v>
      </c>
      <c r="F25" s="5">
        <v>1989</v>
      </c>
      <c r="G25" s="5">
        <v>0</v>
      </c>
      <c r="H25" s="5">
        <v>0</v>
      </c>
      <c r="I25" s="5">
        <v>0</v>
      </c>
      <c r="J25" s="5">
        <v>0</v>
      </c>
    </row>
    <row r="26" spans="1:10" ht="15">
      <c r="A26" s="3">
        <f t="shared" si="3"/>
        <v>21</v>
      </c>
      <c r="B26" s="4" t="s">
        <v>24</v>
      </c>
      <c r="C26" s="5">
        <f t="shared" si="2"/>
        <v>146.1</v>
      </c>
      <c r="D26" s="5">
        <v>0</v>
      </c>
      <c r="E26" s="5">
        <v>146.1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5">
      <c r="A27" s="3">
        <f t="shared" si="3"/>
        <v>22</v>
      </c>
      <c r="B27" s="4" t="s">
        <v>25</v>
      </c>
      <c r="C27" s="5">
        <f t="shared" si="2"/>
        <v>7125</v>
      </c>
      <c r="D27" s="5">
        <v>0</v>
      </c>
      <c r="E27" s="5">
        <v>7125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5">
      <c r="A28" s="3">
        <f t="shared" si="3"/>
        <v>23</v>
      </c>
      <c r="B28" s="4" t="s">
        <v>44</v>
      </c>
      <c r="C28" s="5">
        <f t="shared" si="2"/>
        <v>7919.3</v>
      </c>
      <c r="D28" s="5">
        <v>25</v>
      </c>
      <c r="E28" s="5">
        <v>7125</v>
      </c>
      <c r="F28" s="5">
        <v>50</v>
      </c>
      <c r="G28" s="5">
        <v>0</v>
      </c>
      <c r="H28" s="5">
        <v>719.3</v>
      </c>
      <c r="I28" s="5">
        <v>0</v>
      </c>
      <c r="J28" s="5">
        <v>0</v>
      </c>
    </row>
    <row r="29" spans="1:10" ht="15">
      <c r="A29" s="3">
        <f t="shared" si="3"/>
        <v>24</v>
      </c>
      <c r="B29" s="4" t="s">
        <v>26</v>
      </c>
      <c r="C29" s="5">
        <f t="shared" si="2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5">
      <c r="A30" s="3">
        <f t="shared" si="3"/>
        <v>25</v>
      </c>
      <c r="B30" s="4" t="s">
        <v>27</v>
      </c>
      <c r="C30" s="5">
        <f t="shared" si="2"/>
        <v>4427.1</v>
      </c>
      <c r="D30" s="5">
        <v>0</v>
      </c>
      <c r="E30" s="5">
        <v>146.1</v>
      </c>
      <c r="F30" s="5">
        <v>0</v>
      </c>
      <c r="G30" s="5">
        <v>0</v>
      </c>
      <c r="H30" s="5">
        <v>4281</v>
      </c>
      <c r="I30" s="5">
        <v>0</v>
      </c>
      <c r="J30" s="5">
        <v>0</v>
      </c>
    </row>
    <row r="31" spans="1:10" ht="15">
      <c r="A31" s="3">
        <f t="shared" si="3"/>
        <v>26</v>
      </c>
      <c r="B31" s="4" t="s">
        <v>28</v>
      </c>
      <c r="C31" s="5">
        <f t="shared" si="2"/>
        <v>3042.3</v>
      </c>
      <c r="D31" s="5">
        <v>0</v>
      </c>
      <c r="E31" s="5">
        <v>0</v>
      </c>
      <c r="F31" s="5">
        <v>0</v>
      </c>
      <c r="G31" s="5">
        <v>0</v>
      </c>
      <c r="H31" s="5">
        <v>3042.3</v>
      </c>
      <c r="I31" s="5">
        <v>0</v>
      </c>
      <c r="J31" s="5">
        <v>0</v>
      </c>
    </row>
    <row r="32" spans="1:10" ht="15">
      <c r="A32" s="3">
        <f t="shared" si="3"/>
        <v>27</v>
      </c>
      <c r="B32" s="4" t="s">
        <v>29</v>
      </c>
      <c r="C32" s="5">
        <f t="shared" si="2"/>
        <v>3118.4</v>
      </c>
      <c r="D32" s="5">
        <v>0</v>
      </c>
      <c r="E32" s="5">
        <v>1118.4</v>
      </c>
      <c r="F32" s="5">
        <v>2000</v>
      </c>
      <c r="G32" s="5">
        <v>0</v>
      </c>
      <c r="H32" s="5">
        <v>0</v>
      </c>
      <c r="I32" s="5">
        <v>0</v>
      </c>
      <c r="J32" s="5">
        <v>0</v>
      </c>
    </row>
    <row r="33" spans="1:10" ht="15">
      <c r="A33" s="3">
        <f t="shared" si="3"/>
        <v>28</v>
      </c>
      <c r="B33" s="4" t="s">
        <v>30</v>
      </c>
      <c r="C33" s="5">
        <f t="shared" si="2"/>
        <v>18259.5</v>
      </c>
      <c r="D33" s="5">
        <v>0</v>
      </c>
      <c r="E33" s="5">
        <v>7125</v>
      </c>
      <c r="F33" s="5">
        <v>2000</v>
      </c>
      <c r="G33" s="5">
        <v>0</v>
      </c>
      <c r="H33" s="5">
        <v>9134.5</v>
      </c>
      <c r="I33" s="5">
        <v>0</v>
      </c>
      <c r="J33" s="5">
        <v>0</v>
      </c>
    </row>
    <row r="34" spans="1:10" ht="15">
      <c r="A34" s="3">
        <f t="shared" si="3"/>
        <v>29</v>
      </c>
      <c r="B34" s="4" t="s">
        <v>31</v>
      </c>
      <c r="C34" s="5">
        <f t="shared" si="2"/>
        <v>19663.4</v>
      </c>
      <c r="D34" s="5">
        <v>0</v>
      </c>
      <c r="E34" s="5">
        <v>19250</v>
      </c>
      <c r="F34" s="5">
        <v>0</v>
      </c>
      <c r="G34" s="5">
        <v>0</v>
      </c>
      <c r="H34" s="5">
        <v>389.4</v>
      </c>
      <c r="I34" s="5">
        <v>24</v>
      </c>
      <c r="J34" s="5">
        <v>0</v>
      </c>
    </row>
    <row r="35" spans="1:10" ht="15">
      <c r="A35" s="3">
        <f t="shared" si="3"/>
        <v>30</v>
      </c>
      <c r="B35" s="4" t="s">
        <v>32</v>
      </c>
      <c r="C35" s="5">
        <f t="shared" si="2"/>
        <v>26233.4</v>
      </c>
      <c r="D35" s="5">
        <v>0</v>
      </c>
      <c r="E35" s="5">
        <v>1039.9</v>
      </c>
      <c r="F35" s="5">
        <v>6097.6</v>
      </c>
      <c r="G35" s="5">
        <v>0</v>
      </c>
      <c r="H35" s="5">
        <v>19020.5</v>
      </c>
      <c r="I35" s="5">
        <v>75.4</v>
      </c>
      <c r="J35" s="5">
        <v>0</v>
      </c>
    </row>
    <row r="36" spans="1:10" ht="15">
      <c r="A36" s="3">
        <f t="shared" si="3"/>
        <v>31</v>
      </c>
      <c r="B36" s="4" t="s">
        <v>33</v>
      </c>
      <c r="C36" s="5">
        <f t="shared" si="2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15">
      <c r="A37" s="3">
        <f t="shared" si="3"/>
        <v>32</v>
      </c>
      <c r="B37" s="4" t="s">
        <v>34</v>
      </c>
      <c r="C37" s="5">
        <f t="shared" si="2"/>
        <v>25000</v>
      </c>
      <c r="D37" s="5">
        <v>0</v>
      </c>
      <c r="E37" s="5">
        <v>25000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>
      <c r="A38" s="3">
        <f t="shared" si="3"/>
        <v>33</v>
      </c>
      <c r="B38" s="4" t="s">
        <v>35</v>
      </c>
      <c r="C38" s="5">
        <f t="shared" si="2"/>
        <v>9231.9</v>
      </c>
      <c r="D38" s="5">
        <v>0</v>
      </c>
      <c r="E38" s="5">
        <v>7125</v>
      </c>
      <c r="F38" s="5">
        <v>2000</v>
      </c>
      <c r="G38" s="5">
        <v>0</v>
      </c>
      <c r="H38" s="5">
        <v>0</v>
      </c>
      <c r="I38" s="5">
        <v>0</v>
      </c>
      <c r="J38" s="5">
        <v>106.9</v>
      </c>
    </row>
    <row r="39" spans="1:10" ht="15">
      <c r="A39" s="3">
        <f t="shared" si="3"/>
        <v>34</v>
      </c>
      <c r="B39" s="4" t="s">
        <v>36</v>
      </c>
      <c r="C39" s="5">
        <f t="shared" si="2"/>
        <v>552.2</v>
      </c>
      <c r="D39" s="5">
        <v>0</v>
      </c>
      <c r="E39" s="5">
        <v>552.2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5">
      <c r="A40" s="3">
        <f t="shared" si="3"/>
        <v>35</v>
      </c>
      <c r="B40" s="4" t="s">
        <v>37</v>
      </c>
      <c r="C40" s="5">
        <f t="shared" si="2"/>
        <v>12150.7</v>
      </c>
      <c r="D40" s="5">
        <v>0</v>
      </c>
      <c r="E40" s="5">
        <v>0</v>
      </c>
      <c r="F40" s="5">
        <v>0</v>
      </c>
      <c r="G40" s="5">
        <v>0</v>
      </c>
      <c r="H40" s="5">
        <v>12150.7</v>
      </c>
      <c r="I40" s="5">
        <v>0</v>
      </c>
      <c r="J40" s="5">
        <v>0</v>
      </c>
    </row>
    <row r="41" spans="1:10" ht="15">
      <c r="A41" s="3">
        <f t="shared" si="3"/>
        <v>36</v>
      </c>
      <c r="B41" s="4" t="s">
        <v>38</v>
      </c>
      <c r="C41" s="5">
        <f t="shared" si="2"/>
        <v>5000</v>
      </c>
      <c r="D41" s="5">
        <v>0</v>
      </c>
      <c r="E41" s="5">
        <v>5000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>
      <c r="A42" s="3">
        <f t="shared" si="3"/>
        <v>37</v>
      </c>
      <c r="B42" s="4" t="s">
        <v>45</v>
      </c>
      <c r="C42" s="5">
        <f t="shared" si="2"/>
        <v>2937</v>
      </c>
      <c r="D42" s="5">
        <v>64</v>
      </c>
      <c r="E42" s="5">
        <v>821</v>
      </c>
      <c r="F42" s="5">
        <v>2000</v>
      </c>
      <c r="G42" s="5">
        <v>0</v>
      </c>
      <c r="H42" s="5">
        <v>0</v>
      </c>
      <c r="I42" s="5">
        <v>52</v>
      </c>
      <c r="J42" s="5">
        <v>0</v>
      </c>
    </row>
    <row r="43" spans="1:10" ht="15">
      <c r="A43" s="3">
        <f t="shared" si="3"/>
        <v>38</v>
      </c>
      <c r="B43" s="4" t="s">
        <v>39</v>
      </c>
      <c r="C43" s="5">
        <f t="shared" si="2"/>
        <v>3385.3</v>
      </c>
      <c r="D43" s="5">
        <v>0</v>
      </c>
      <c r="E43" s="5">
        <v>0</v>
      </c>
      <c r="F43" s="5">
        <v>0</v>
      </c>
      <c r="G43" s="5">
        <v>0</v>
      </c>
      <c r="H43" s="5">
        <v>3385.3</v>
      </c>
      <c r="I43" s="5">
        <v>0</v>
      </c>
      <c r="J43" s="5">
        <v>0</v>
      </c>
    </row>
    <row r="44" spans="1:10" ht="15">
      <c r="A44" s="3">
        <f t="shared" si="3"/>
        <v>39</v>
      </c>
      <c r="B44" s="4" t="s">
        <v>40</v>
      </c>
      <c r="C44" s="5">
        <f t="shared" si="2"/>
        <v>19392</v>
      </c>
      <c r="D44" s="5">
        <v>0</v>
      </c>
      <c r="E44" s="5">
        <v>7417.6</v>
      </c>
      <c r="F44" s="5">
        <v>0</v>
      </c>
      <c r="G44" s="5">
        <v>0</v>
      </c>
      <c r="H44" s="5">
        <v>11974.4</v>
      </c>
      <c r="I44" s="5">
        <v>0</v>
      </c>
      <c r="J44" s="5">
        <v>0</v>
      </c>
    </row>
    <row r="45" spans="1:10" ht="15">
      <c r="A45" s="3">
        <f t="shared" si="3"/>
        <v>40</v>
      </c>
      <c r="B45" s="4" t="s">
        <v>41</v>
      </c>
      <c r="C45" s="5">
        <f t="shared" si="2"/>
        <v>11482.300000000001</v>
      </c>
      <c r="D45" s="5">
        <v>0</v>
      </c>
      <c r="E45" s="5">
        <v>489.6</v>
      </c>
      <c r="F45" s="5">
        <v>1982.5</v>
      </c>
      <c r="G45" s="5">
        <v>0</v>
      </c>
      <c r="H45" s="5">
        <v>9010.2</v>
      </c>
      <c r="I45" s="5">
        <v>0</v>
      </c>
      <c r="J45" s="5">
        <v>0</v>
      </c>
    </row>
    <row r="46" spans="1:10" ht="15">
      <c r="A46" s="3">
        <f t="shared" si="3"/>
        <v>41</v>
      </c>
      <c r="B46" s="4" t="s">
        <v>42</v>
      </c>
      <c r="C46" s="5">
        <f t="shared" si="2"/>
        <v>4651.8</v>
      </c>
      <c r="D46" s="5">
        <v>0</v>
      </c>
      <c r="E46" s="5">
        <v>417.6</v>
      </c>
      <c r="F46" s="5">
        <v>0</v>
      </c>
      <c r="G46" s="5">
        <v>0</v>
      </c>
      <c r="H46" s="5">
        <v>4234.2</v>
      </c>
      <c r="I46" s="5">
        <v>0</v>
      </c>
      <c r="J46" s="5">
        <v>0</v>
      </c>
    </row>
    <row r="47" spans="1:10" ht="15">
      <c r="A47" s="3">
        <f t="shared" si="3"/>
        <v>42</v>
      </c>
      <c r="B47" s="4" t="s">
        <v>46</v>
      </c>
      <c r="C47" s="5">
        <f t="shared" si="2"/>
        <v>902.2</v>
      </c>
      <c r="D47" s="5">
        <v>0</v>
      </c>
      <c r="E47" s="5">
        <v>902.2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5.75">
      <c r="A48" s="11" t="s">
        <v>4</v>
      </c>
      <c r="B48" s="11"/>
      <c r="C48" s="6">
        <f>SUM(C15:C47)</f>
        <v>228723.9</v>
      </c>
      <c r="D48" s="6">
        <f aca="true" t="shared" si="4" ref="D48:J48">SUM(D15:D47)</f>
        <v>89</v>
      </c>
      <c r="E48" s="6">
        <f t="shared" si="4"/>
        <v>123612.70000000001</v>
      </c>
      <c r="F48" s="6">
        <f t="shared" si="4"/>
        <v>21395.5</v>
      </c>
      <c r="G48" s="6">
        <f t="shared" si="4"/>
        <v>0</v>
      </c>
      <c r="H48" s="6">
        <f t="shared" si="4"/>
        <v>83368.4</v>
      </c>
      <c r="I48" s="6">
        <f t="shared" si="4"/>
        <v>151.4</v>
      </c>
      <c r="J48" s="6">
        <f t="shared" si="4"/>
        <v>106.9</v>
      </c>
    </row>
    <row r="49" spans="1:10" ht="15.75">
      <c r="A49" s="10" t="s">
        <v>5</v>
      </c>
      <c r="B49" s="10"/>
      <c r="C49" s="7">
        <f>C14+C48</f>
        <v>2612584.6999999997</v>
      </c>
      <c r="D49" s="7">
        <f aca="true" t="shared" si="5" ref="D49:J49">D14+D48</f>
        <v>211563.9</v>
      </c>
      <c r="E49" s="7">
        <f t="shared" si="5"/>
        <v>300526.9</v>
      </c>
      <c r="F49" s="7">
        <f t="shared" si="5"/>
        <v>386813.1</v>
      </c>
      <c r="G49" s="7">
        <f t="shared" si="5"/>
        <v>241483.1</v>
      </c>
      <c r="H49" s="7">
        <f t="shared" si="5"/>
        <v>1008759.5</v>
      </c>
      <c r="I49" s="7">
        <f t="shared" si="5"/>
        <v>90394.19999999998</v>
      </c>
      <c r="J49" s="7">
        <f t="shared" si="5"/>
        <v>373044</v>
      </c>
    </row>
  </sheetData>
  <sheetProtection/>
  <mergeCells count="6">
    <mergeCell ref="A49:B49"/>
    <mergeCell ref="A14:B14"/>
    <mergeCell ref="A48:B48"/>
    <mergeCell ref="A1:J1"/>
    <mergeCell ref="A2:J2"/>
    <mergeCell ref="A3:J3"/>
  </mergeCells>
  <printOptions/>
  <pageMargins left="0.1968503937007874" right="0.1968503937007874" top="0.2362204724409449" bottom="0.2362204724409449" header="0" footer="0"/>
  <pageSetup blackAndWhite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Лилия Хазиева</cp:lastModifiedBy>
  <cp:lastPrinted>2022-02-18T05:40:35Z</cp:lastPrinted>
  <dcterms:created xsi:type="dcterms:W3CDTF">2013-05-21T04:46:01Z</dcterms:created>
  <dcterms:modified xsi:type="dcterms:W3CDTF">2023-02-10T12:43:52Z</dcterms:modified>
  <cp:category/>
  <cp:version/>
  <cp:contentType/>
  <cp:contentStatus/>
</cp:coreProperties>
</file>