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Приложение №20" sheetId="1" r:id="rId1"/>
  </sheets>
  <externalReferences>
    <externalReference r:id="rId4"/>
  </externalReferences>
  <definedNames>
    <definedName name="_xlnm.Print_Titles" localSheetId="0">'Приложение №20'!$4:$4</definedName>
  </definedNames>
  <calcPr fullCalcOnLoad="1"/>
</workbook>
</file>

<file path=xl/sharedStrings.xml><?xml version="1.0" encoding="utf-8"?>
<sst xmlns="http://schemas.openxmlformats.org/spreadsheetml/2006/main" count="58" uniqueCount="58">
  <si>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</si>
  <si>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</si>
  <si>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</si>
  <si>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</si>
  <si>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</si>
  <si>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</si>
  <si>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</si>
  <si>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</si>
  <si>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</si>
  <si>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</si>
  <si>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</si>
  <si>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</si>
  <si>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</si>
  <si>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</si>
  <si>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</si>
  <si>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</si>
  <si>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</si>
  <si>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</si>
  <si>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</si>
  <si>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</si>
  <si>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</si>
  <si>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</si>
  <si>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</si>
  <si>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</si>
  <si>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</si>
  <si>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</si>
  <si>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</si>
  <si>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</si>
  <si>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</si>
  <si>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</si>
  <si>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</si>
  <si>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</si>
  <si>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</si>
  <si>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</si>
  <si>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</si>
  <si>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</si>
  <si>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</si>
  <si>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</si>
  <si>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</si>
  <si>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</si>
  <si>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</si>
  <si>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</si>
  <si>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</si>
  <si>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</si>
  <si>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</si>
  <si>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</si>
  <si>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</si>
  <si>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Другие</t>
  </si>
  <si>
    <t>Министерство</t>
  </si>
  <si>
    <t>Расходы - 
всего</t>
  </si>
  <si>
    <t>Проведение 
спортивных 
мероприятий</t>
  </si>
  <si>
    <t>Приобрете-
ние спортив-
ного обору-
дования и 
инвентаря</t>
  </si>
  <si>
    <t>Капиталь-
ный ремонт 
спортивных 
сооружений</t>
  </si>
  <si>
    <t>Инвестиции на 
реконструкцию и 
строительство 
спортивных 
сооружений</t>
  </si>
  <si>
    <t>Заработная 
плата 
работников 
ФКиС</t>
  </si>
  <si>
    <t>На 
содержание
спортивных 
сооружений</t>
  </si>
  <si>
    <t>Приложение № 9</t>
  </si>
  <si>
    <t>расходов бюджетов различных уровней на развитие ФКиС в Оренбургской области в 2022 году, тыс.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</si>
</sst>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88" fontId="38" fillId="0" borderId="10" xfId="0" applyNumberFormat="1" applyFont="1" applyBorder="1" applyAlignment="1">
      <alignment horizontal="center" vertical="center"/>
    </xf>
    <xf numFmtId="188" fontId="39" fillId="33" borderId="10" xfId="0" applyNumberFormat="1" applyFont="1" applyFill="1" applyBorder="1" applyAlignment="1">
      <alignment horizontal="center" vertical="center"/>
    </xf>
    <xf numFmtId="188" fontId="39" fillId="31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0" fontId="39" fillId="31" borderId="11" xfId="0" applyFont="1" applyFill="1" applyBorder="1" applyAlignment="1">
      <alignment horizontal="left"/>
    </xf>
    <xf numFmtId="0" fontId="39" fillId="31" borderId="12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13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shazieva\Desktop\&#1054;&#1090;&#1095;&#1077;&#1090;&#1099;\&#1054;&#1090;&#1095;&#1077;&#1090;%201-&#1060;&#1050;\&#1079;&#1072;%202022%20&#1075;&#1086;&#1076;\&#1057;&#1042;&#1054;&#1044;%20&#1087;&#1088;&#1080;&#1083;%20&#8470;%2013-19%20&#1092;&#1080;&#1085;&#1072;&#1085;&#1089;&#1080;&#1088;&#1086;&#1074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фин (13)"/>
      <sheetName val="ФБ (14)"/>
      <sheetName val="ОБ (15)"/>
      <sheetName val="МО (16)"/>
      <sheetName val="ПД (17)"/>
      <sheetName val="на 1 без ЗП (18)"/>
      <sheetName val="на 1 с ЗП (19)"/>
      <sheetName val="Расчет ФБ и ОБ для МО"/>
      <sheetName val="Справочная инфа"/>
    </sheetNames>
    <sheetDataSet>
      <sheetData sheetId="1">
        <row r="15">
          <cell r="D15">
            <v>0</v>
          </cell>
          <cell r="E15">
            <v>0</v>
          </cell>
          <cell r="F15">
            <v>0</v>
          </cell>
          <cell r="G15">
            <v>11000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331.8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3506.3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3654.5</v>
          </cell>
          <cell r="F20">
            <v>331.8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61.4</v>
          </cell>
          <cell r="F23">
            <v>263.4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3314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3506.3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3506.3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331.7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331.7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2100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331.6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331.8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331.7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</sheetData>
      <sheetData sheetId="2"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1563.2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7271.1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8570.4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7303.7</v>
          </cell>
          <cell r="F20">
            <v>200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684.9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8979.3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2.6</v>
          </cell>
          <cell r="F23">
            <v>1513.2</v>
          </cell>
          <cell r="G23">
            <v>0</v>
          </cell>
          <cell r="H23">
            <v>6026.6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1989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146.1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7125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25</v>
          </cell>
          <cell r="E28">
            <v>7125</v>
          </cell>
          <cell r="F28">
            <v>50</v>
          </cell>
          <cell r="G28">
            <v>0</v>
          </cell>
          <cell r="H28">
            <v>719.3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146.1</v>
          </cell>
          <cell r="F30">
            <v>0</v>
          </cell>
          <cell r="G30">
            <v>0</v>
          </cell>
          <cell r="H30">
            <v>4281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3042.3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1118.4</v>
          </cell>
          <cell r="F32">
            <v>2000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7125</v>
          </cell>
          <cell r="F33">
            <v>2000</v>
          </cell>
          <cell r="G33">
            <v>0</v>
          </cell>
          <cell r="H33">
            <v>9134.5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19250</v>
          </cell>
          <cell r="F34">
            <v>0</v>
          </cell>
          <cell r="G34">
            <v>0</v>
          </cell>
          <cell r="H34">
            <v>389.4</v>
          </cell>
          <cell r="I34">
            <v>24</v>
          </cell>
          <cell r="J34">
            <v>0</v>
          </cell>
        </row>
        <row r="35">
          <cell r="D35">
            <v>0</v>
          </cell>
          <cell r="E35">
            <v>1039.9</v>
          </cell>
          <cell r="F35">
            <v>6097.6</v>
          </cell>
          <cell r="G35">
            <v>0</v>
          </cell>
          <cell r="H35">
            <v>19020.5</v>
          </cell>
          <cell r="I35">
            <v>75.4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25000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7125</v>
          </cell>
          <cell r="F38">
            <v>2000</v>
          </cell>
          <cell r="G38">
            <v>0</v>
          </cell>
          <cell r="H38">
            <v>0</v>
          </cell>
          <cell r="I38">
            <v>0</v>
          </cell>
          <cell r="J38">
            <v>106.9</v>
          </cell>
        </row>
        <row r="39">
          <cell r="D39">
            <v>0</v>
          </cell>
          <cell r="E39">
            <v>552.2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12150.7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5000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64</v>
          </cell>
          <cell r="E42">
            <v>821</v>
          </cell>
          <cell r="F42">
            <v>2000</v>
          </cell>
          <cell r="G42">
            <v>0</v>
          </cell>
          <cell r="H42">
            <v>0</v>
          </cell>
          <cell r="I42">
            <v>52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3385.3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7417.6</v>
          </cell>
          <cell r="F44">
            <v>0</v>
          </cell>
          <cell r="G44">
            <v>0</v>
          </cell>
          <cell r="H44">
            <v>11974.4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489.6</v>
          </cell>
          <cell r="F45">
            <v>1982.5</v>
          </cell>
          <cell r="G45">
            <v>0</v>
          </cell>
          <cell r="H45">
            <v>9010.2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417.6</v>
          </cell>
          <cell r="F46">
            <v>0</v>
          </cell>
          <cell r="G46">
            <v>0</v>
          </cell>
          <cell r="H46">
            <v>4234.2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902.2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</sheetData>
      <sheetData sheetId="3">
        <row r="15">
          <cell r="D15">
            <v>930.5</v>
          </cell>
          <cell r="E15">
            <v>497.5</v>
          </cell>
          <cell r="F15">
            <v>0</v>
          </cell>
          <cell r="G15">
            <v>5640.3</v>
          </cell>
          <cell r="H15">
            <v>12899.7</v>
          </cell>
          <cell r="I15">
            <v>7461.6</v>
          </cell>
          <cell r="J15">
            <v>3790.9</v>
          </cell>
        </row>
        <row r="16">
          <cell r="D16">
            <v>549</v>
          </cell>
          <cell r="E16">
            <v>0</v>
          </cell>
          <cell r="F16">
            <v>210.6</v>
          </cell>
          <cell r="G16">
            <v>0</v>
          </cell>
          <cell r="H16">
            <v>6124</v>
          </cell>
          <cell r="I16">
            <v>2422.1</v>
          </cell>
          <cell r="J16">
            <v>5998.7</v>
          </cell>
        </row>
        <row r="17">
          <cell r="D17">
            <v>454.6</v>
          </cell>
          <cell r="E17">
            <v>855.9</v>
          </cell>
          <cell r="F17">
            <v>0</v>
          </cell>
          <cell r="G17">
            <v>1209.4</v>
          </cell>
          <cell r="H17">
            <v>6657.6</v>
          </cell>
          <cell r="I17">
            <v>15817.2</v>
          </cell>
          <cell r="J17">
            <v>380.5</v>
          </cell>
        </row>
        <row r="18">
          <cell r="D18">
            <v>458.6</v>
          </cell>
          <cell r="E18">
            <v>524.8</v>
          </cell>
          <cell r="F18">
            <v>0</v>
          </cell>
          <cell r="G18">
            <v>0</v>
          </cell>
          <cell r="H18">
            <v>14827.5</v>
          </cell>
          <cell r="I18">
            <v>929.4</v>
          </cell>
          <cell r="J18">
            <v>0</v>
          </cell>
        </row>
        <row r="19">
          <cell r="D19">
            <v>651.2</v>
          </cell>
          <cell r="E19">
            <v>813.3</v>
          </cell>
          <cell r="F19">
            <v>5054</v>
          </cell>
          <cell r="G19">
            <v>0</v>
          </cell>
          <cell r="H19">
            <v>6713.4</v>
          </cell>
          <cell r="I19">
            <v>3507.1</v>
          </cell>
          <cell r="J19">
            <v>527.6</v>
          </cell>
        </row>
        <row r="20">
          <cell r="D20">
            <v>146.7</v>
          </cell>
          <cell r="E20">
            <v>488</v>
          </cell>
          <cell r="F20">
            <v>259.1</v>
          </cell>
          <cell r="G20">
            <v>0</v>
          </cell>
          <cell r="H20">
            <v>14481.4</v>
          </cell>
          <cell r="I20">
            <v>661</v>
          </cell>
          <cell r="J20">
            <v>109</v>
          </cell>
        </row>
        <row r="21">
          <cell r="D21">
            <v>115.6</v>
          </cell>
          <cell r="E21">
            <v>790.9</v>
          </cell>
          <cell r="F21">
            <v>0</v>
          </cell>
          <cell r="G21">
            <v>0</v>
          </cell>
          <cell r="H21">
            <v>8255.9</v>
          </cell>
          <cell r="I21">
            <v>3982.4</v>
          </cell>
          <cell r="J21">
            <v>3504.5</v>
          </cell>
        </row>
        <row r="22">
          <cell r="D22">
            <v>1519.6</v>
          </cell>
          <cell r="E22">
            <v>1543.6</v>
          </cell>
          <cell r="F22">
            <v>0</v>
          </cell>
          <cell r="G22">
            <v>0</v>
          </cell>
          <cell r="H22">
            <v>4913.8</v>
          </cell>
          <cell r="I22">
            <v>3556.1</v>
          </cell>
          <cell r="J22">
            <v>4693.9</v>
          </cell>
        </row>
        <row r="23">
          <cell r="D23">
            <v>450</v>
          </cell>
          <cell r="E23">
            <v>390.1</v>
          </cell>
          <cell r="F23">
            <v>1476</v>
          </cell>
          <cell r="G23">
            <v>0</v>
          </cell>
          <cell r="H23">
            <v>11167</v>
          </cell>
          <cell r="I23">
            <v>1385.6</v>
          </cell>
          <cell r="J23">
            <v>0</v>
          </cell>
        </row>
        <row r="24">
          <cell r="D24">
            <v>800</v>
          </cell>
          <cell r="E24">
            <v>221.3</v>
          </cell>
          <cell r="F24">
            <v>0</v>
          </cell>
          <cell r="G24">
            <v>0</v>
          </cell>
          <cell r="H24">
            <v>9541.8</v>
          </cell>
          <cell r="I24">
            <v>1203.7</v>
          </cell>
          <cell r="J24">
            <v>945.7</v>
          </cell>
        </row>
        <row r="25">
          <cell r="D25">
            <v>401</v>
          </cell>
          <cell r="E25">
            <v>627</v>
          </cell>
          <cell r="F25">
            <v>2957.4</v>
          </cell>
          <cell r="G25">
            <v>0</v>
          </cell>
          <cell r="H25">
            <v>9151.3</v>
          </cell>
          <cell r="I25">
            <v>1500</v>
          </cell>
          <cell r="J25">
            <v>0</v>
          </cell>
        </row>
        <row r="26">
          <cell r="D26">
            <v>767.6</v>
          </cell>
          <cell r="E26">
            <v>112.2</v>
          </cell>
          <cell r="F26">
            <v>0</v>
          </cell>
          <cell r="G26">
            <v>0</v>
          </cell>
          <cell r="H26">
            <v>6889.4</v>
          </cell>
          <cell r="I26">
            <v>1723.1</v>
          </cell>
          <cell r="J26">
            <v>97.2</v>
          </cell>
        </row>
        <row r="27">
          <cell r="D27">
            <v>1260</v>
          </cell>
          <cell r="E27">
            <v>527.9</v>
          </cell>
          <cell r="F27">
            <v>0</v>
          </cell>
          <cell r="G27">
            <v>0</v>
          </cell>
          <cell r="H27">
            <v>13032.4</v>
          </cell>
          <cell r="I27">
            <v>5798.9</v>
          </cell>
          <cell r="J27">
            <v>1159.9</v>
          </cell>
        </row>
        <row r="28">
          <cell r="D28">
            <v>745.4</v>
          </cell>
          <cell r="E28">
            <v>415.1</v>
          </cell>
          <cell r="F28">
            <v>0</v>
          </cell>
          <cell r="G28">
            <v>1143.1</v>
          </cell>
          <cell r="H28">
            <v>34118.3</v>
          </cell>
          <cell r="I28">
            <v>2493.2</v>
          </cell>
          <cell r="J28">
            <v>3526.3</v>
          </cell>
        </row>
        <row r="29">
          <cell r="D29">
            <v>364</v>
          </cell>
          <cell r="E29">
            <v>493</v>
          </cell>
          <cell r="F29">
            <v>0</v>
          </cell>
          <cell r="G29">
            <v>0</v>
          </cell>
          <cell r="H29">
            <v>10242</v>
          </cell>
          <cell r="I29">
            <v>331</v>
          </cell>
          <cell r="J29">
            <v>0</v>
          </cell>
        </row>
        <row r="30">
          <cell r="D30">
            <v>282.3</v>
          </cell>
          <cell r="E30">
            <v>74.5</v>
          </cell>
          <cell r="F30">
            <v>0</v>
          </cell>
          <cell r="G30">
            <v>0</v>
          </cell>
          <cell r="H30">
            <v>3438.2</v>
          </cell>
          <cell r="I30">
            <v>3557</v>
          </cell>
          <cell r="J30">
            <v>581.5</v>
          </cell>
        </row>
        <row r="31">
          <cell r="D31">
            <v>420.7</v>
          </cell>
          <cell r="E31">
            <v>13.8</v>
          </cell>
          <cell r="F31">
            <v>0</v>
          </cell>
          <cell r="G31">
            <v>0</v>
          </cell>
          <cell r="H31">
            <v>10771.8</v>
          </cell>
          <cell r="I31">
            <v>1008.5</v>
          </cell>
          <cell r="J31">
            <v>1218.8</v>
          </cell>
        </row>
        <row r="32">
          <cell r="D32">
            <v>1896.6</v>
          </cell>
          <cell r="E32">
            <v>1058</v>
          </cell>
          <cell r="F32">
            <v>259.1</v>
          </cell>
          <cell r="G32">
            <v>0</v>
          </cell>
          <cell r="H32">
            <v>27339</v>
          </cell>
          <cell r="I32">
            <v>16515.2</v>
          </cell>
          <cell r="J32">
            <v>5057.1</v>
          </cell>
        </row>
        <row r="33">
          <cell r="D33">
            <v>840</v>
          </cell>
          <cell r="E33">
            <v>865</v>
          </cell>
          <cell r="F33">
            <v>259.1</v>
          </cell>
          <cell r="G33">
            <v>18950</v>
          </cell>
          <cell r="H33">
            <v>6537.6</v>
          </cell>
          <cell r="I33">
            <v>2960.6</v>
          </cell>
          <cell r="J33">
            <v>0</v>
          </cell>
        </row>
        <row r="34">
          <cell r="D34">
            <v>4359.5</v>
          </cell>
          <cell r="E34">
            <v>2843.8</v>
          </cell>
          <cell r="F34">
            <v>0</v>
          </cell>
          <cell r="G34">
            <v>0</v>
          </cell>
          <cell r="H34">
            <v>29512.5</v>
          </cell>
          <cell r="I34">
            <v>0</v>
          </cell>
          <cell r="J34">
            <v>487</v>
          </cell>
        </row>
        <row r="35">
          <cell r="D35">
            <v>1269.8</v>
          </cell>
          <cell r="E35">
            <v>2044.4</v>
          </cell>
          <cell r="F35">
            <v>1529.6</v>
          </cell>
          <cell r="G35">
            <v>0</v>
          </cell>
          <cell r="H35">
            <v>11012.7</v>
          </cell>
          <cell r="I35">
            <v>15802.2</v>
          </cell>
          <cell r="J35">
            <v>2811.6</v>
          </cell>
        </row>
        <row r="36">
          <cell r="D36">
            <v>160.4</v>
          </cell>
          <cell r="E36">
            <v>124.2</v>
          </cell>
          <cell r="F36">
            <v>0</v>
          </cell>
          <cell r="G36">
            <v>0</v>
          </cell>
          <cell r="H36">
            <v>7009.4</v>
          </cell>
          <cell r="I36">
            <v>1363.4</v>
          </cell>
          <cell r="J36">
            <v>1754</v>
          </cell>
        </row>
        <row r="37">
          <cell r="D37">
            <v>1110.5</v>
          </cell>
          <cell r="E37">
            <v>489.5</v>
          </cell>
          <cell r="F37">
            <v>0</v>
          </cell>
          <cell r="G37">
            <v>0</v>
          </cell>
          <cell r="H37">
            <v>357.5</v>
          </cell>
          <cell r="I37">
            <v>0</v>
          </cell>
          <cell r="J37">
            <v>0</v>
          </cell>
        </row>
        <row r="38">
          <cell r="D38">
            <v>284.8</v>
          </cell>
          <cell r="E38">
            <v>1003.8</v>
          </cell>
          <cell r="F38">
            <v>3277.4</v>
          </cell>
          <cell r="G38">
            <v>400</v>
          </cell>
          <cell r="H38">
            <v>12016.9</v>
          </cell>
          <cell r="I38">
            <v>1798.2</v>
          </cell>
          <cell r="J38">
            <v>18.8</v>
          </cell>
        </row>
        <row r="39">
          <cell r="D39">
            <v>1225.3</v>
          </cell>
          <cell r="E39">
            <v>1083.4</v>
          </cell>
          <cell r="F39">
            <v>0</v>
          </cell>
          <cell r="G39">
            <v>0</v>
          </cell>
          <cell r="H39">
            <v>22757.8</v>
          </cell>
          <cell r="I39">
            <v>4909.9</v>
          </cell>
          <cell r="J39">
            <v>7431.4</v>
          </cell>
        </row>
        <row r="40">
          <cell r="D40">
            <v>250.5</v>
          </cell>
          <cell r="E40">
            <v>110</v>
          </cell>
          <cell r="F40">
            <v>0</v>
          </cell>
          <cell r="G40">
            <v>0</v>
          </cell>
          <cell r="H40">
            <v>6543.5</v>
          </cell>
          <cell r="I40">
            <v>950</v>
          </cell>
          <cell r="J40">
            <v>0</v>
          </cell>
        </row>
        <row r="41">
          <cell r="D41">
            <v>511.1</v>
          </cell>
          <cell r="E41">
            <v>263.2</v>
          </cell>
          <cell r="F41">
            <v>0</v>
          </cell>
          <cell r="G41">
            <v>263.2</v>
          </cell>
          <cell r="H41">
            <v>4116.9</v>
          </cell>
          <cell r="I41">
            <v>40.5</v>
          </cell>
          <cell r="J41">
            <v>0</v>
          </cell>
        </row>
        <row r="42">
          <cell r="D42">
            <v>890.1</v>
          </cell>
          <cell r="E42">
            <v>1679.5</v>
          </cell>
          <cell r="F42">
            <v>0</v>
          </cell>
          <cell r="G42">
            <v>0</v>
          </cell>
          <cell r="H42">
            <v>44185.3</v>
          </cell>
          <cell r="I42">
            <v>694.6</v>
          </cell>
          <cell r="J42">
            <v>50</v>
          </cell>
        </row>
        <row r="43">
          <cell r="D43">
            <v>1253.9</v>
          </cell>
          <cell r="E43">
            <v>602.6</v>
          </cell>
          <cell r="F43">
            <v>0</v>
          </cell>
          <cell r="G43">
            <v>0</v>
          </cell>
          <cell r="H43">
            <v>9068.2</v>
          </cell>
          <cell r="I43">
            <v>114.1</v>
          </cell>
          <cell r="J43">
            <v>0</v>
          </cell>
        </row>
        <row r="44">
          <cell r="D44">
            <v>2393.3</v>
          </cell>
          <cell r="E44">
            <v>3439.1</v>
          </cell>
          <cell r="F44">
            <v>0</v>
          </cell>
          <cell r="G44">
            <v>300</v>
          </cell>
          <cell r="H44">
            <v>5047.2</v>
          </cell>
          <cell r="I44">
            <v>2601.2</v>
          </cell>
          <cell r="J44">
            <v>1121</v>
          </cell>
        </row>
        <row r="45">
          <cell r="D45">
            <v>2330</v>
          </cell>
          <cell r="E45">
            <v>1483.9</v>
          </cell>
          <cell r="F45">
            <v>5907.6</v>
          </cell>
          <cell r="G45">
            <v>0</v>
          </cell>
          <cell r="H45">
            <v>10666.1</v>
          </cell>
          <cell r="I45">
            <v>6654.9</v>
          </cell>
          <cell r="J45">
            <v>2782.5</v>
          </cell>
        </row>
        <row r="46">
          <cell r="D46">
            <v>147.2</v>
          </cell>
          <cell r="E46">
            <v>266</v>
          </cell>
          <cell r="F46">
            <v>0</v>
          </cell>
          <cell r="G46">
            <v>0</v>
          </cell>
          <cell r="H46">
            <v>8618.7</v>
          </cell>
          <cell r="I46">
            <v>3632.2</v>
          </cell>
          <cell r="J46">
            <v>4779.9</v>
          </cell>
        </row>
        <row r="47">
          <cell r="D47">
            <v>64.3</v>
          </cell>
          <cell r="E47">
            <v>460</v>
          </cell>
          <cell r="F47">
            <v>0</v>
          </cell>
          <cell r="G47">
            <v>0</v>
          </cell>
          <cell r="H47">
            <v>13095.5</v>
          </cell>
          <cell r="I47">
            <v>559.6</v>
          </cell>
          <cell r="J47">
            <v>44.7</v>
          </cell>
        </row>
      </sheetData>
      <sheetData sheetId="4"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423.5</v>
          </cell>
        </row>
        <row r="16">
          <cell r="D16">
            <v>0</v>
          </cell>
          <cell r="E16">
            <v>1200</v>
          </cell>
          <cell r="F16">
            <v>0</v>
          </cell>
          <cell r="G16">
            <v>0</v>
          </cell>
          <cell r="H16">
            <v>104.2</v>
          </cell>
          <cell r="I16">
            <v>0</v>
          </cell>
          <cell r="J16">
            <v>144.9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248.7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531.9</v>
          </cell>
          <cell r="E21">
            <v>8.9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284.4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300</v>
          </cell>
          <cell r="E23">
            <v>100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110.5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96</v>
          </cell>
          <cell r="E28">
            <v>672.8</v>
          </cell>
          <cell r="F28">
            <v>0</v>
          </cell>
          <cell r="G28">
            <v>130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24.3</v>
          </cell>
        </row>
        <row r="32">
          <cell r="D32">
            <v>21.6</v>
          </cell>
          <cell r="E32">
            <v>76.4</v>
          </cell>
          <cell r="F32">
            <v>0</v>
          </cell>
          <cell r="G32">
            <v>0</v>
          </cell>
          <cell r="H32">
            <v>242.2</v>
          </cell>
          <cell r="I32">
            <v>0</v>
          </cell>
          <cell r="J32">
            <v>1146.7</v>
          </cell>
        </row>
        <row r="33">
          <cell r="D33">
            <v>155</v>
          </cell>
          <cell r="E33">
            <v>350</v>
          </cell>
          <cell r="F33">
            <v>0</v>
          </cell>
          <cell r="G33">
            <v>0</v>
          </cell>
          <cell r="H33">
            <v>0</v>
          </cell>
          <cell r="I33">
            <v>185</v>
          </cell>
          <cell r="J33">
            <v>0</v>
          </cell>
        </row>
        <row r="34">
          <cell r="D34">
            <v>5.9</v>
          </cell>
          <cell r="E34">
            <v>61.6</v>
          </cell>
          <cell r="F34">
            <v>0</v>
          </cell>
          <cell r="G34">
            <v>0</v>
          </cell>
          <cell r="H34">
            <v>20237.7</v>
          </cell>
          <cell r="I34">
            <v>9066.8</v>
          </cell>
          <cell r="J34">
            <v>0</v>
          </cell>
        </row>
        <row r="35">
          <cell r="D35">
            <v>100</v>
          </cell>
          <cell r="E35">
            <v>150</v>
          </cell>
          <cell r="F35">
            <v>0</v>
          </cell>
          <cell r="G35">
            <v>0</v>
          </cell>
          <cell r="H35">
            <v>0</v>
          </cell>
          <cell r="I35">
            <v>150</v>
          </cell>
          <cell r="J35">
            <v>0</v>
          </cell>
        </row>
        <row r="36">
          <cell r="D36">
            <v>0</v>
          </cell>
          <cell r="E36">
            <v>403</v>
          </cell>
          <cell r="F36">
            <v>0</v>
          </cell>
          <cell r="G36">
            <v>0</v>
          </cell>
          <cell r="H36">
            <v>87.6</v>
          </cell>
          <cell r="I36">
            <v>53.8</v>
          </cell>
          <cell r="J36">
            <v>106.3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1866.4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55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350.6</v>
          </cell>
          <cell r="F42">
            <v>0</v>
          </cell>
          <cell r="G42">
            <v>0</v>
          </cell>
          <cell r="H42">
            <v>0</v>
          </cell>
          <cell r="I42">
            <v>4024.5</v>
          </cell>
          <cell r="J42">
            <v>214.3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289.8</v>
          </cell>
          <cell r="E45">
            <v>369.7</v>
          </cell>
          <cell r="F45">
            <v>0</v>
          </cell>
          <cell r="G45">
            <v>0</v>
          </cell>
          <cell r="H45">
            <v>0</v>
          </cell>
          <cell r="I45">
            <v>124.6</v>
          </cell>
          <cell r="J45">
            <v>236.9</v>
          </cell>
        </row>
        <row r="46">
          <cell r="D46">
            <v>50</v>
          </cell>
          <cell r="E46">
            <v>182.3</v>
          </cell>
          <cell r="F46">
            <v>0</v>
          </cell>
          <cell r="G46">
            <v>0</v>
          </cell>
          <cell r="H46">
            <v>0</v>
          </cell>
          <cell r="I46">
            <v>2.6</v>
          </cell>
          <cell r="J46">
            <v>595.1</v>
          </cell>
        </row>
        <row r="47">
          <cell r="D47">
            <v>103.9</v>
          </cell>
          <cell r="E47">
            <v>316.7</v>
          </cell>
          <cell r="F47">
            <v>0</v>
          </cell>
          <cell r="G47">
            <v>0</v>
          </cell>
          <cell r="H47">
            <v>0</v>
          </cell>
          <cell r="I47">
            <v>757.7</v>
          </cell>
          <cell r="J47">
            <v>1395.6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:C47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3" width="12.00390625" style="2" bestFit="1" customWidth="1"/>
    <col min="4" max="4" width="11.7109375" style="2" bestFit="1" customWidth="1"/>
    <col min="5" max="5" width="10.140625" style="2" bestFit="1" customWidth="1"/>
    <col min="6" max="6" width="10.57421875" style="2" customWidth="1"/>
    <col min="7" max="7" width="13.8515625" style="2" customWidth="1"/>
    <col min="8" max="8" width="12.00390625" style="2" bestFit="1" customWidth="1"/>
    <col min="9" max="9" width="10.57421875" style="2" customWidth="1"/>
    <col min="10" max="10" width="12.00390625" style="2" customWidth="1"/>
    <col min="11" max="16384" width="9.140625" style="2" customWidth="1"/>
  </cols>
  <sheetData>
    <row r="1" spans="1:10" ht="15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5" t="s">
        <v>57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65.25" customHeight="1">
      <c r="A4" s="8" t="s">
        <v>2</v>
      </c>
      <c r="B4" s="8" t="s">
        <v>1</v>
      </c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8" t="s">
        <v>47</v>
      </c>
    </row>
    <row r="5" spans="1:10" ht="15">
      <c r="A5" s="3">
        <v>1</v>
      </c>
      <c r="B5" s="1" t="s">
        <v>6</v>
      </c>
      <c r="C5" s="5">
        <f>SUM(D5:J5)</f>
        <v>101409.79999999999</v>
      </c>
      <c r="D5" s="5">
        <v>1168.8</v>
      </c>
      <c r="E5" s="5">
        <v>22225.6</v>
      </c>
      <c r="F5" s="5">
        <v>2509.8</v>
      </c>
      <c r="G5" s="5">
        <v>0</v>
      </c>
      <c r="H5" s="5">
        <v>59478.200000000004</v>
      </c>
      <c r="I5" s="5">
        <v>13357.199999999999</v>
      </c>
      <c r="J5" s="5">
        <v>2670.2</v>
      </c>
    </row>
    <row r="6" spans="1:10" ht="15">
      <c r="A6" s="3">
        <v>2</v>
      </c>
      <c r="B6" s="1" t="s">
        <v>7</v>
      </c>
      <c r="C6" s="5">
        <f aca="true" t="shared" si="0" ref="C6:C13">SUM(D6:J6)</f>
        <v>133841.2</v>
      </c>
      <c r="D6" s="5">
        <v>997.7</v>
      </c>
      <c r="E6" s="5">
        <v>26007.2</v>
      </c>
      <c r="F6" s="5">
        <v>0</v>
      </c>
      <c r="G6" s="5">
        <v>0</v>
      </c>
      <c r="H6" s="5">
        <v>74377.6</v>
      </c>
      <c r="I6" s="5">
        <v>32458.7</v>
      </c>
      <c r="J6" s="5">
        <v>0</v>
      </c>
    </row>
    <row r="7" spans="1:10" ht="15">
      <c r="A7" s="3">
        <v>3</v>
      </c>
      <c r="B7" s="1" t="s">
        <v>8</v>
      </c>
      <c r="C7" s="5">
        <f t="shared" si="0"/>
        <v>97315.4</v>
      </c>
      <c r="D7" s="5">
        <v>2978.9</v>
      </c>
      <c r="E7" s="5">
        <v>4075.8</v>
      </c>
      <c r="F7" s="5">
        <v>0</v>
      </c>
      <c r="G7" s="5">
        <v>0</v>
      </c>
      <c r="H7" s="5">
        <v>34801.6</v>
      </c>
      <c r="I7" s="5">
        <v>38294.2</v>
      </c>
      <c r="J7" s="5">
        <v>17164.9</v>
      </c>
    </row>
    <row r="8" spans="1:10" ht="15">
      <c r="A8" s="3">
        <v>4</v>
      </c>
      <c r="B8" s="1" t="s">
        <v>9</v>
      </c>
      <c r="C8" s="5">
        <f t="shared" si="0"/>
        <v>44309.5</v>
      </c>
      <c r="D8" s="5">
        <v>0</v>
      </c>
      <c r="E8" s="5">
        <v>2696.2</v>
      </c>
      <c r="F8" s="5">
        <v>2590.9</v>
      </c>
      <c r="G8" s="5">
        <v>0</v>
      </c>
      <c r="H8" s="5">
        <v>24688.2</v>
      </c>
      <c r="I8" s="5">
        <v>9704.5</v>
      </c>
      <c r="J8" s="5">
        <v>4629.7</v>
      </c>
    </row>
    <row r="9" spans="1:10" ht="15">
      <c r="A9" s="3">
        <v>5</v>
      </c>
      <c r="B9" s="1" t="s">
        <v>10</v>
      </c>
      <c r="C9" s="5">
        <f t="shared" si="0"/>
        <v>361553.30000000005</v>
      </c>
      <c r="D9" s="5">
        <v>24698</v>
      </c>
      <c r="E9" s="5">
        <v>26897.800000000003</v>
      </c>
      <c r="F9" s="5">
        <v>114169.09999999999</v>
      </c>
      <c r="G9" s="5">
        <v>0</v>
      </c>
      <c r="H9" s="5">
        <v>129224</v>
      </c>
      <c r="I9" s="5">
        <v>48198.4</v>
      </c>
      <c r="J9" s="5">
        <v>18366</v>
      </c>
    </row>
    <row r="10" spans="1:10" ht="15">
      <c r="A10" s="3">
        <v>6</v>
      </c>
      <c r="B10" s="1" t="s">
        <v>11</v>
      </c>
      <c r="C10" s="5">
        <f t="shared" si="0"/>
        <v>2258228</v>
      </c>
      <c r="D10" s="5">
        <v>230522.3</v>
      </c>
      <c r="E10" s="5">
        <v>206822.4</v>
      </c>
      <c r="F10" s="5">
        <v>172095.19999999998</v>
      </c>
      <c r="G10" s="5">
        <v>11234</v>
      </c>
      <c r="H10" s="5">
        <v>1045968.6000000001</v>
      </c>
      <c r="I10" s="5">
        <v>238561.8</v>
      </c>
      <c r="J10" s="5">
        <v>353023.7</v>
      </c>
    </row>
    <row r="11" spans="1:10" ht="15">
      <c r="A11" s="3">
        <v>7</v>
      </c>
      <c r="B11" s="1" t="s">
        <v>12</v>
      </c>
      <c r="C11" s="5">
        <f t="shared" si="0"/>
        <v>990258</v>
      </c>
      <c r="D11" s="5">
        <v>5739.799999999999</v>
      </c>
      <c r="E11" s="5">
        <v>36162.4</v>
      </c>
      <c r="F11" s="5">
        <v>104806</v>
      </c>
      <c r="G11" s="5">
        <v>248974.3</v>
      </c>
      <c r="H11" s="5">
        <v>337057.1</v>
      </c>
      <c r="I11" s="5">
        <v>118734.5</v>
      </c>
      <c r="J11" s="5">
        <v>138783.9</v>
      </c>
    </row>
    <row r="12" spans="1:10" ht="15">
      <c r="A12" s="3">
        <v>8</v>
      </c>
      <c r="B12" s="1" t="s">
        <v>13</v>
      </c>
      <c r="C12" s="5">
        <f t="shared" si="0"/>
        <v>78635.8</v>
      </c>
      <c r="D12" s="5">
        <v>289.8</v>
      </c>
      <c r="E12" s="5">
        <v>21933</v>
      </c>
      <c r="F12" s="5">
        <v>9500</v>
      </c>
      <c r="G12" s="5">
        <v>0</v>
      </c>
      <c r="H12" s="5">
        <v>29351.3</v>
      </c>
      <c r="I12" s="5">
        <v>0</v>
      </c>
      <c r="J12" s="5">
        <v>17561.7</v>
      </c>
    </row>
    <row r="13" spans="1:10" ht="15">
      <c r="A13" s="3">
        <v>9</v>
      </c>
      <c r="B13" s="1" t="s">
        <v>48</v>
      </c>
      <c r="C13" s="5">
        <f t="shared" si="0"/>
        <v>80365.79999999999</v>
      </c>
      <c r="D13" s="5">
        <v>0</v>
      </c>
      <c r="E13" s="5">
        <v>0</v>
      </c>
      <c r="F13" s="5">
        <v>0</v>
      </c>
      <c r="G13" s="5">
        <v>0</v>
      </c>
      <c r="H13" s="5">
        <v>43091.7</v>
      </c>
      <c r="I13" s="5">
        <v>0</v>
      </c>
      <c r="J13" s="5">
        <v>37274.1</v>
      </c>
    </row>
    <row r="14" spans="1:10" ht="15.75">
      <c r="A14" s="11" t="s">
        <v>3</v>
      </c>
      <c r="B14" s="12"/>
      <c r="C14" s="6">
        <f>SUM(C5:C13)</f>
        <v>4145916.8</v>
      </c>
      <c r="D14" s="6">
        <f aca="true" t="shared" si="1" ref="D14:J14">SUM(D5:D13)</f>
        <v>266395.3</v>
      </c>
      <c r="E14" s="6">
        <f t="shared" si="1"/>
        <v>346820.4</v>
      </c>
      <c r="F14" s="6">
        <f t="shared" si="1"/>
        <v>405671</v>
      </c>
      <c r="G14" s="6">
        <f t="shared" si="1"/>
        <v>260208.3</v>
      </c>
      <c r="H14" s="6">
        <f t="shared" si="1"/>
        <v>1778038.3000000003</v>
      </c>
      <c r="I14" s="6">
        <f t="shared" si="1"/>
        <v>499309.3</v>
      </c>
      <c r="J14" s="6">
        <f t="shared" si="1"/>
        <v>589474.2</v>
      </c>
    </row>
    <row r="15" spans="1:10" ht="15">
      <c r="A15" s="3">
        <v>10</v>
      </c>
      <c r="B15" s="4" t="s">
        <v>43</v>
      </c>
      <c r="C15" s="5">
        <f aca="true" t="shared" si="2" ref="C15:C47">SUM(D15:J15)</f>
        <v>42644</v>
      </c>
      <c r="D15" s="5">
        <f>'[1]ФБ (14)'!D15+'[1]ОБ (15)'!D15+'[1]МО (16)'!D15+'[1]ПД (17)'!D15</f>
        <v>930.5</v>
      </c>
      <c r="E15" s="5">
        <f>'[1]ФБ (14)'!E15+'[1]ОБ (15)'!E15+'[1]МО (16)'!E15+'[1]ПД (17)'!E15</f>
        <v>497.5</v>
      </c>
      <c r="F15" s="5">
        <f>'[1]ФБ (14)'!F15+'[1]ОБ (15)'!F15+'[1]МО (16)'!F15+'[1]ПД (17)'!F15</f>
        <v>0</v>
      </c>
      <c r="G15" s="5">
        <f>'[1]ФБ (14)'!G15+'[1]ОБ (15)'!G15+'[1]МО (16)'!G15+'[1]ПД (17)'!G15</f>
        <v>16640.3</v>
      </c>
      <c r="H15" s="5">
        <f>'[1]ФБ (14)'!H15+'[1]ОБ (15)'!H15+'[1]МО (16)'!H15+'[1]ПД (17)'!H15</f>
        <v>12899.7</v>
      </c>
      <c r="I15" s="5">
        <f>'[1]ФБ (14)'!I15+'[1]ОБ (15)'!I15+'[1]МО (16)'!I15+'[1]ПД (17)'!I15</f>
        <v>7461.6</v>
      </c>
      <c r="J15" s="5">
        <f>'[1]ФБ (14)'!J15+'[1]ОБ (15)'!J15+'[1]МО (16)'!J15+'[1]ПД (17)'!J15</f>
        <v>4214.4</v>
      </c>
    </row>
    <row r="16" spans="1:10" ht="15">
      <c r="A16" s="3">
        <v>11</v>
      </c>
      <c r="B16" s="4" t="s">
        <v>14</v>
      </c>
      <c r="C16" s="5">
        <f t="shared" si="2"/>
        <v>18648.5</v>
      </c>
      <c r="D16" s="5">
        <f>'[1]ФБ (14)'!D16+'[1]ОБ (15)'!D16+'[1]МО (16)'!D16+'[1]ПД (17)'!D16</f>
        <v>549</v>
      </c>
      <c r="E16" s="5">
        <f>'[1]ФБ (14)'!E16+'[1]ОБ (15)'!E16+'[1]МО (16)'!E16+'[1]ПД (17)'!E16</f>
        <v>1200</v>
      </c>
      <c r="F16" s="5">
        <f>'[1]ФБ (14)'!F16+'[1]ОБ (15)'!F16+'[1]МО (16)'!F16+'[1]ПД (17)'!F16</f>
        <v>2105.6</v>
      </c>
      <c r="G16" s="5">
        <f>'[1]ФБ (14)'!G16+'[1]ОБ (15)'!G16+'[1]МО (16)'!G16+'[1]ПД (17)'!G16</f>
        <v>0</v>
      </c>
      <c r="H16" s="5">
        <f>'[1]ФБ (14)'!H16+'[1]ОБ (15)'!H16+'[1]МО (16)'!H16+'[1]ПД (17)'!H16</f>
        <v>6228.2</v>
      </c>
      <c r="I16" s="5">
        <f>'[1]ФБ (14)'!I16+'[1]ОБ (15)'!I16+'[1]МО (16)'!I16+'[1]ПД (17)'!I16</f>
        <v>2422.1</v>
      </c>
      <c r="J16" s="5">
        <f>'[1]ФБ (14)'!J16+'[1]ОБ (15)'!J16+'[1]МО (16)'!J16+'[1]ПД (17)'!J16</f>
        <v>6143.599999999999</v>
      </c>
    </row>
    <row r="17" spans="1:10" ht="15">
      <c r="A17" s="3">
        <v>12</v>
      </c>
      <c r="B17" s="4" t="s">
        <v>15</v>
      </c>
      <c r="C17" s="5">
        <f t="shared" si="2"/>
        <v>36401.3</v>
      </c>
      <c r="D17" s="5">
        <f>'[1]ФБ (14)'!D17+'[1]ОБ (15)'!D17+'[1]МО (16)'!D17+'[1]ПД (17)'!D17</f>
        <v>454.6</v>
      </c>
      <c r="E17" s="5">
        <f>'[1]ФБ (14)'!E17+'[1]ОБ (15)'!E17+'[1]МО (16)'!E17+'[1]ПД (17)'!E17</f>
        <v>11633.300000000001</v>
      </c>
      <c r="F17" s="5">
        <f>'[1]ФБ (14)'!F17+'[1]ОБ (15)'!F17+'[1]МО (16)'!F17+'[1]ПД (17)'!F17</f>
        <v>0</v>
      </c>
      <c r="G17" s="5">
        <f>'[1]ФБ (14)'!G17+'[1]ОБ (15)'!G17+'[1]МО (16)'!G17+'[1]ПД (17)'!G17</f>
        <v>1209.4</v>
      </c>
      <c r="H17" s="5">
        <f>'[1]ФБ (14)'!H17+'[1]ОБ (15)'!H17+'[1]МО (16)'!H17+'[1]ПД (17)'!H17</f>
        <v>6657.6</v>
      </c>
      <c r="I17" s="5">
        <f>'[1]ФБ (14)'!I17+'[1]ОБ (15)'!I17+'[1]МО (16)'!I17+'[1]ПД (17)'!I17</f>
        <v>15817.2</v>
      </c>
      <c r="J17" s="5">
        <f>'[1]ФБ (14)'!J17+'[1]ОБ (15)'!J17+'[1]МО (16)'!J17+'[1]ПД (17)'!J17</f>
        <v>629.2</v>
      </c>
    </row>
    <row r="18" spans="1:10" ht="15">
      <c r="A18" s="3">
        <v>13</v>
      </c>
      <c r="B18" s="4" t="s">
        <v>16</v>
      </c>
      <c r="C18" s="5">
        <f t="shared" si="2"/>
        <v>16740.3</v>
      </c>
      <c r="D18" s="5">
        <f>'[1]ФБ (14)'!D18+'[1]ОБ (15)'!D18+'[1]МО (16)'!D18+'[1]ПД (17)'!D18</f>
        <v>458.6</v>
      </c>
      <c r="E18" s="5">
        <f>'[1]ФБ (14)'!E18+'[1]ОБ (15)'!E18+'[1]МО (16)'!E18+'[1]ПД (17)'!E18</f>
        <v>524.8</v>
      </c>
      <c r="F18" s="5">
        <f>'[1]ФБ (14)'!F18+'[1]ОБ (15)'!F18+'[1]МО (16)'!F18+'[1]ПД (17)'!F18</f>
        <v>0</v>
      </c>
      <c r="G18" s="5">
        <f>'[1]ФБ (14)'!G18+'[1]ОБ (15)'!G18+'[1]МО (16)'!G18+'[1]ПД (17)'!G18</f>
        <v>0</v>
      </c>
      <c r="H18" s="5">
        <f>'[1]ФБ (14)'!H18+'[1]ОБ (15)'!H18+'[1]МО (16)'!H18+'[1]ПД (17)'!H18</f>
        <v>14827.5</v>
      </c>
      <c r="I18" s="5">
        <f>'[1]ФБ (14)'!I18+'[1]ОБ (15)'!I18+'[1]МО (16)'!I18+'[1]ПД (17)'!I18</f>
        <v>929.4</v>
      </c>
      <c r="J18" s="5">
        <f>'[1]ФБ (14)'!J18+'[1]ОБ (15)'!J18+'[1]МО (16)'!J18+'[1]ПД (17)'!J18</f>
        <v>0</v>
      </c>
    </row>
    <row r="19" spans="1:10" ht="15">
      <c r="A19" s="3">
        <v>14</v>
      </c>
      <c r="B19" s="4" t="s">
        <v>17</v>
      </c>
      <c r="C19" s="5">
        <f t="shared" si="2"/>
        <v>25836.999999999996</v>
      </c>
      <c r="D19" s="5">
        <f>'[1]ФБ (14)'!D19+'[1]ОБ (15)'!D19+'[1]МО (16)'!D19+'[1]ПД (17)'!D19</f>
        <v>651.2</v>
      </c>
      <c r="E19" s="5">
        <f>'[1]ФБ (14)'!E19+'[1]ОБ (15)'!E19+'[1]МО (16)'!E19+'[1]ПД (17)'!E19</f>
        <v>9383.699999999999</v>
      </c>
      <c r="F19" s="5">
        <f>'[1]ФБ (14)'!F19+'[1]ОБ (15)'!F19+'[1]МО (16)'!F19+'[1]ПД (17)'!F19</f>
        <v>5054</v>
      </c>
      <c r="G19" s="5">
        <f>'[1]ФБ (14)'!G19+'[1]ОБ (15)'!G19+'[1]МО (16)'!G19+'[1]ПД (17)'!G19</f>
        <v>0</v>
      </c>
      <c r="H19" s="5">
        <f>'[1]ФБ (14)'!H19+'[1]ОБ (15)'!H19+'[1]МО (16)'!H19+'[1]ПД (17)'!H19</f>
        <v>6713.4</v>
      </c>
      <c r="I19" s="5">
        <f>'[1]ФБ (14)'!I19+'[1]ОБ (15)'!I19+'[1]МО (16)'!I19+'[1]ПД (17)'!I19</f>
        <v>3507.1</v>
      </c>
      <c r="J19" s="5">
        <f>'[1]ФБ (14)'!J19+'[1]ОБ (15)'!J19+'[1]МО (16)'!J19+'[1]ПД (17)'!J19</f>
        <v>527.6</v>
      </c>
    </row>
    <row r="20" spans="1:10" ht="15">
      <c r="A20" s="3">
        <v>15</v>
      </c>
      <c r="B20" s="4" t="s">
        <v>18</v>
      </c>
      <c r="C20" s="5">
        <f t="shared" si="2"/>
        <v>27635.2</v>
      </c>
      <c r="D20" s="5">
        <f>'[1]ФБ (14)'!D20+'[1]ОБ (15)'!D20+'[1]МО (16)'!D20+'[1]ПД (17)'!D20</f>
        <v>146.7</v>
      </c>
      <c r="E20" s="5">
        <f>'[1]ФБ (14)'!E20+'[1]ОБ (15)'!E20+'[1]МО (16)'!E20+'[1]ПД (17)'!E20</f>
        <v>11446.2</v>
      </c>
      <c r="F20" s="5">
        <f>'[1]ФБ (14)'!F20+'[1]ОБ (15)'!F20+'[1]МО (16)'!F20+'[1]ПД (17)'!F20</f>
        <v>790.9</v>
      </c>
      <c r="G20" s="5">
        <f>'[1]ФБ (14)'!G20+'[1]ОБ (15)'!G20+'[1]МО (16)'!G20+'[1]ПД (17)'!G20</f>
        <v>0</v>
      </c>
      <c r="H20" s="5">
        <f>'[1]ФБ (14)'!H20+'[1]ОБ (15)'!H20+'[1]МО (16)'!H20+'[1]ПД (17)'!H20</f>
        <v>14481.4</v>
      </c>
      <c r="I20" s="5">
        <f>'[1]ФБ (14)'!I20+'[1]ОБ (15)'!I20+'[1]МО (16)'!I20+'[1]ПД (17)'!I20</f>
        <v>661</v>
      </c>
      <c r="J20" s="5">
        <f>'[1]ФБ (14)'!J20+'[1]ОБ (15)'!J20+'[1]МО (16)'!J20+'[1]ПД (17)'!J20</f>
        <v>109</v>
      </c>
    </row>
    <row r="21" spans="1:10" ht="15">
      <c r="A21" s="3">
        <v>16</v>
      </c>
      <c r="B21" s="4" t="s">
        <v>19</v>
      </c>
      <c r="C21" s="5">
        <f t="shared" si="2"/>
        <v>18159.399999999998</v>
      </c>
      <c r="D21" s="5">
        <f>'[1]ФБ (14)'!D21+'[1]ОБ (15)'!D21+'[1]МО (16)'!D21+'[1]ПД (17)'!D21</f>
        <v>647.5</v>
      </c>
      <c r="E21" s="5">
        <f>'[1]ФБ (14)'!E21+'[1]ОБ (15)'!E21+'[1]МО (16)'!E21+'[1]ПД (17)'!E21</f>
        <v>1484.7</v>
      </c>
      <c r="F21" s="5">
        <f>'[1]ФБ (14)'!F21+'[1]ОБ (15)'!F21+'[1]МО (16)'!F21+'[1]ПД (17)'!F21</f>
        <v>0</v>
      </c>
      <c r="G21" s="5">
        <f>'[1]ФБ (14)'!G21+'[1]ОБ (15)'!G21+'[1]МО (16)'!G21+'[1]ПД (17)'!G21</f>
        <v>0</v>
      </c>
      <c r="H21" s="5">
        <f>'[1]ФБ (14)'!H21+'[1]ОБ (15)'!H21+'[1]МО (16)'!H21+'[1]ПД (17)'!H21</f>
        <v>8255.9</v>
      </c>
      <c r="I21" s="5">
        <f>'[1]ФБ (14)'!I21+'[1]ОБ (15)'!I21+'[1]МО (16)'!I21+'[1]ПД (17)'!I21</f>
        <v>3982.4</v>
      </c>
      <c r="J21" s="5">
        <f>'[1]ФБ (14)'!J21+'[1]ОБ (15)'!J21+'[1]МО (16)'!J21+'[1]ПД (17)'!J21</f>
        <v>3788.9</v>
      </c>
    </row>
    <row r="22" spans="1:10" ht="15">
      <c r="A22" s="3">
        <f>1+A21</f>
        <v>17</v>
      </c>
      <c r="B22" s="4" t="s">
        <v>20</v>
      </c>
      <c r="C22" s="5">
        <f t="shared" si="2"/>
        <v>25206.299999999996</v>
      </c>
      <c r="D22" s="5">
        <f>'[1]ФБ (14)'!D22+'[1]ОБ (15)'!D22+'[1]МО (16)'!D22+'[1]ПД (17)'!D22</f>
        <v>1519.6</v>
      </c>
      <c r="E22" s="5">
        <f>'[1]ФБ (14)'!E22+'[1]ОБ (15)'!E22+'[1]МО (16)'!E22+'[1]ПД (17)'!E22</f>
        <v>10522.9</v>
      </c>
      <c r="F22" s="5">
        <f>'[1]ФБ (14)'!F22+'[1]ОБ (15)'!F22+'[1]МО (16)'!F22+'[1]ПД (17)'!F22</f>
        <v>0</v>
      </c>
      <c r="G22" s="5">
        <f>'[1]ФБ (14)'!G22+'[1]ОБ (15)'!G22+'[1]МО (16)'!G22+'[1]ПД (17)'!G22</f>
        <v>0</v>
      </c>
      <c r="H22" s="5">
        <f>'[1]ФБ (14)'!H22+'[1]ОБ (15)'!H22+'[1]МО (16)'!H22+'[1]ПД (17)'!H22</f>
        <v>4913.8</v>
      </c>
      <c r="I22" s="5">
        <f>'[1]ФБ (14)'!I22+'[1]ОБ (15)'!I22+'[1]МО (16)'!I22+'[1]ПД (17)'!I22</f>
        <v>3556.1</v>
      </c>
      <c r="J22" s="5">
        <f>'[1]ФБ (14)'!J22+'[1]ОБ (15)'!J22+'[1]МО (16)'!J22+'[1]ПД (17)'!J22</f>
        <v>4693.9</v>
      </c>
    </row>
    <row r="23" spans="1:10" ht="15">
      <c r="A23" s="3">
        <f aca="true" t="shared" si="3" ref="A23:A47">1+A22</f>
        <v>18</v>
      </c>
      <c r="B23" s="4" t="s">
        <v>21</v>
      </c>
      <c r="C23" s="5">
        <f t="shared" si="2"/>
        <v>23135.899999999998</v>
      </c>
      <c r="D23" s="5">
        <f>'[1]ФБ (14)'!D23+'[1]ОБ (15)'!D23+'[1]МО (16)'!D23+'[1]ПД (17)'!D23</f>
        <v>750</v>
      </c>
      <c r="E23" s="5">
        <f>'[1]ФБ (14)'!E23+'[1]ОБ (15)'!E23+'[1]МО (16)'!E23+'[1]ПД (17)'!E23</f>
        <v>554.1</v>
      </c>
      <c r="F23" s="5">
        <f>'[1]ФБ (14)'!F23+'[1]ОБ (15)'!F23+'[1]МО (16)'!F23+'[1]ПД (17)'!F23</f>
        <v>3252.6</v>
      </c>
      <c r="G23" s="5">
        <f>'[1]ФБ (14)'!G23+'[1]ОБ (15)'!G23+'[1]МО (16)'!G23+'[1]ПД (17)'!G23</f>
        <v>0</v>
      </c>
      <c r="H23" s="5">
        <f>'[1]ФБ (14)'!H23+'[1]ОБ (15)'!H23+'[1]МО (16)'!H23+'[1]ПД (17)'!H23</f>
        <v>17193.6</v>
      </c>
      <c r="I23" s="5">
        <f>'[1]ФБ (14)'!I23+'[1]ОБ (15)'!I23+'[1]МО (16)'!I23+'[1]ПД (17)'!I23</f>
        <v>1385.6</v>
      </c>
      <c r="J23" s="5">
        <f>'[1]ФБ (14)'!J23+'[1]ОБ (15)'!J23+'[1]МО (16)'!J23+'[1]ПД (17)'!J23</f>
        <v>0</v>
      </c>
    </row>
    <row r="24" spans="1:10" ht="15">
      <c r="A24" s="3">
        <f t="shared" si="3"/>
        <v>19</v>
      </c>
      <c r="B24" s="4" t="s">
        <v>22</v>
      </c>
      <c r="C24" s="5">
        <f t="shared" si="2"/>
        <v>12823</v>
      </c>
      <c r="D24" s="5">
        <f>'[1]ФБ (14)'!D24+'[1]ОБ (15)'!D24+'[1]МО (16)'!D24+'[1]ПД (17)'!D24</f>
        <v>800</v>
      </c>
      <c r="E24" s="5">
        <f>'[1]ФБ (14)'!E24+'[1]ОБ (15)'!E24+'[1]МО (16)'!E24+'[1]ПД (17)'!E24</f>
        <v>331.8</v>
      </c>
      <c r="F24" s="5">
        <f>'[1]ФБ (14)'!F24+'[1]ОБ (15)'!F24+'[1]МО (16)'!F24+'[1]ПД (17)'!F24</f>
        <v>0</v>
      </c>
      <c r="G24" s="5">
        <f>'[1]ФБ (14)'!G24+'[1]ОБ (15)'!G24+'[1]МО (16)'!G24+'[1]ПД (17)'!G24</f>
        <v>0</v>
      </c>
      <c r="H24" s="5">
        <f>'[1]ФБ (14)'!H24+'[1]ОБ (15)'!H24+'[1]МО (16)'!H24+'[1]ПД (17)'!H24</f>
        <v>9541.8</v>
      </c>
      <c r="I24" s="5">
        <f>'[1]ФБ (14)'!I24+'[1]ОБ (15)'!I24+'[1]МО (16)'!I24+'[1]ПД (17)'!I24</f>
        <v>1203.7</v>
      </c>
      <c r="J24" s="5">
        <f>'[1]ФБ (14)'!J24+'[1]ОБ (15)'!J24+'[1]МО (16)'!J24+'[1]ПД (17)'!J24</f>
        <v>945.7</v>
      </c>
    </row>
    <row r="25" spans="1:10" ht="15">
      <c r="A25" s="3">
        <f t="shared" si="3"/>
        <v>20</v>
      </c>
      <c r="B25" s="4" t="s">
        <v>23</v>
      </c>
      <c r="C25" s="5">
        <f t="shared" si="2"/>
        <v>19939.699999999997</v>
      </c>
      <c r="D25" s="5">
        <f>'[1]ФБ (14)'!D25+'[1]ОБ (15)'!D25+'[1]МО (16)'!D25+'[1]ПД (17)'!D25</f>
        <v>401</v>
      </c>
      <c r="E25" s="5">
        <f>'[1]ФБ (14)'!E25+'[1]ОБ (15)'!E25+'[1]МО (16)'!E25+'[1]ПД (17)'!E25</f>
        <v>627</v>
      </c>
      <c r="F25" s="5">
        <f>'[1]ФБ (14)'!F25+'[1]ОБ (15)'!F25+'[1]МО (16)'!F25+'[1]ПД (17)'!F25</f>
        <v>8260.4</v>
      </c>
      <c r="G25" s="5">
        <f>'[1]ФБ (14)'!G25+'[1]ОБ (15)'!G25+'[1]МО (16)'!G25+'[1]ПД (17)'!G25</f>
        <v>0</v>
      </c>
      <c r="H25" s="5">
        <f>'[1]ФБ (14)'!H25+'[1]ОБ (15)'!H25+'[1]МО (16)'!H25+'[1]ПД (17)'!H25</f>
        <v>9151.3</v>
      </c>
      <c r="I25" s="5">
        <f>'[1]ФБ (14)'!I25+'[1]ОБ (15)'!I25+'[1]МО (16)'!I25+'[1]ПД (17)'!I25</f>
        <v>1500</v>
      </c>
      <c r="J25" s="5">
        <f>'[1]ФБ (14)'!J25+'[1]ОБ (15)'!J25+'[1]МО (16)'!J25+'[1]ПД (17)'!J25</f>
        <v>0</v>
      </c>
    </row>
    <row r="26" spans="1:10" ht="15">
      <c r="A26" s="3">
        <f t="shared" si="3"/>
        <v>21</v>
      </c>
      <c r="B26" s="4" t="s">
        <v>24</v>
      </c>
      <c r="C26" s="5">
        <f t="shared" si="2"/>
        <v>13241.9</v>
      </c>
      <c r="D26" s="5">
        <f>'[1]ФБ (14)'!D26+'[1]ОБ (15)'!D26+'[1]МО (16)'!D26+'[1]ПД (17)'!D26</f>
        <v>767.6</v>
      </c>
      <c r="E26" s="5">
        <f>'[1]ФБ (14)'!E26+'[1]ОБ (15)'!E26+'[1]МО (16)'!E26+'[1]ПД (17)'!E26</f>
        <v>3764.6</v>
      </c>
      <c r="F26" s="5">
        <f>'[1]ФБ (14)'!F26+'[1]ОБ (15)'!F26+'[1]МО (16)'!F26+'[1]ПД (17)'!F26</f>
        <v>0</v>
      </c>
      <c r="G26" s="5">
        <f>'[1]ФБ (14)'!G26+'[1]ОБ (15)'!G26+'[1]МО (16)'!G26+'[1]ПД (17)'!G26</f>
        <v>0</v>
      </c>
      <c r="H26" s="5">
        <f>'[1]ФБ (14)'!H26+'[1]ОБ (15)'!H26+'[1]МО (16)'!H26+'[1]ПД (17)'!H26</f>
        <v>6889.4</v>
      </c>
      <c r="I26" s="5">
        <f>'[1]ФБ (14)'!I26+'[1]ОБ (15)'!I26+'[1]МО (16)'!I26+'[1]ПД (17)'!I26</f>
        <v>1723.1</v>
      </c>
      <c r="J26" s="5">
        <f>'[1]ФБ (14)'!J26+'[1]ОБ (15)'!J26+'[1]МО (16)'!J26+'[1]ПД (17)'!J26</f>
        <v>97.2</v>
      </c>
    </row>
    <row r="27" spans="1:10" ht="15">
      <c r="A27" s="3">
        <f t="shared" si="3"/>
        <v>22</v>
      </c>
      <c r="B27" s="4" t="s">
        <v>25</v>
      </c>
      <c r="C27" s="5">
        <f t="shared" si="2"/>
        <v>28904.1</v>
      </c>
      <c r="D27" s="5">
        <f>'[1]ФБ (14)'!D27+'[1]ОБ (15)'!D27+'[1]МО (16)'!D27+'[1]ПД (17)'!D27</f>
        <v>1260</v>
      </c>
      <c r="E27" s="5">
        <f>'[1]ФБ (14)'!E27+'[1]ОБ (15)'!E27+'[1]МО (16)'!E27+'[1]ПД (17)'!E27</f>
        <v>7652.9</v>
      </c>
      <c r="F27" s="5">
        <f>'[1]ФБ (14)'!F27+'[1]ОБ (15)'!F27+'[1]МО (16)'!F27+'[1]ПД (17)'!F27</f>
        <v>0</v>
      </c>
      <c r="G27" s="5">
        <f>'[1]ФБ (14)'!G27+'[1]ОБ (15)'!G27+'[1]МО (16)'!G27+'[1]ПД (17)'!G27</f>
        <v>0</v>
      </c>
      <c r="H27" s="5">
        <f>'[1]ФБ (14)'!H27+'[1]ОБ (15)'!H27+'[1]МО (16)'!H27+'[1]ПД (17)'!H27</f>
        <v>13032.4</v>
      </c>
      <c r="I27" s="5">
        <f>'[1]ФБ (14)'!I27+'[1]ОБ (15)'!I27+'[1]МО (16)'!I27+'[1]ПД (17)'!I27</f>
        <v>5798.9</v>
      </c>
      <c r="J27" s="5">
        <f>'[1]ФБ (14)'!J27+'[1]ОБ (15)'!J27+'[1]МО (16)'!J27+'[1]ПД (17)'!J27</f>
        <v>1159.9</v>
      </c>
    </row>
    <row r="28" spans="1:10" ht="15">
      <c r="A28" s="3">
        <f t="shared" si="3"/>
        <v>23</v>
      </c>
      <c r="B28" s="4" t="s">
        <v>44</v>
      </c>
      <c r="C28" s="5">
        <f t="shared" si="2"/>
        <v>51259.50000000001</v>
      </c>
      <c r="D28" s="5">
        <f>'[1]ФБ (14)'!D28+'[1]ОБ (15)'!D28+'[1]МО (16)'!D28+'[1]ПД (17)'!D28</f>
        <v>866.4</v>
      </c>
      <c r="E28" s="5">
        <f>'[1]ФБ (14)'!E28+'[1]ОБ (15)'!E28+'[1]МО (16)'!E28+'[1]ПД (17)'!E28</f>
        <v>8212.9</v>
      </c>
      <c r="F28" s="5">
        <f>'[1]ФБ (14)'!F28+'[1]ОБ (15)'!F28+'[1]МО (16)'!F28+'[1]ПД (17)'!F28</f>
        <v>50</v>
      </c>
      <c r="G28" s="5">
        <f>'[1]ФБ (14)'!G28+'[1]ОБ (15)'!G28+'[1]МО (16)'!G28+'[1]ПД (17)'!G28</f>
        <v>1273.1</v>
      </c>
      <c r="H28" s="5">
        <f>'[1]ФБ (14)'!H28+'[1]ОБ (15)'!H28+'[1]МО (16)'!H28+'[1]ПД (17)'!H28</f>
        <v>34837.600000000006</v>
      </c>
      <c r="I28" s="5">
        <f>'[1]ФБ (14)'!I28+'[1]ОБ (15)'!I28+'[1]МО (16)'!I28+'[1]ПД (17)'!I28</f>
        <v>2493.2</v>
      </c>
      <c r="J28" s="5">
        <f>'[1]ФБ (14)'!J28+'[1]ОБ (15)'!J28+'[1]МО (16)'!J28+'[1]ПД (17)'!J28</f>
        <v>3526.3</v>
      </c>
    </row>
    <row r="29" spans="1:10" ht="15">
      <c r="A29" s="3">
        <f t="shared" si="3"/>
        <v>24</v>
      </c>
      <c r="B29" s="4" t="s">
        <v>26</v>
      </c>
      <c r="C29" s="5">
        <f t="shared" si="2"/>
        <v>11430</v>
      </c>
      <c r="D29" s="5">
        <f>'[1]ФБ (14)'!D29+'[1]ОБ (15)'!D29+'[1]МО (16)'!D29+'[1]ПД (17)'!D29</f>
        <v>364</v>
      </c>
      <c r="E29" s="5">
        <f>'[1]ФБ (14)'!E29+'[1]ОБ (15)'!E29+'[1]МО (16)'!E29+'[1]ПД (17)'!E29</f>
        <v>493</v>
      </c>
      <c r="F29" s="5">
        <f>'[1]ФБ (14)'!F29+'[1]ОБ (15)'!F29+'[1]МО (16)'!F29+'[1]ПД (17)'!F29</f>
        <v>0</v>
      </c>
      <c r="G29" s="5">
        <f>'[1]ФБ (14)'!G29+'[1]ОБ (15)'!G29+'[1]МО (16)'!G29+'[1]ПД (17)'!G29</f>
        <v>0</v>
      </c>
      <c r="H29" s="5">
        <f>'[1]ФБ (14)'!H29+'[1]ОБ (15)'!H29+'[1]МО (16)'!H29+'[1]ПД (17)'!H29</f>
        <v>10242</v>
      </c>
      <c r="I29" s="5">
        <f>'[1]ФБ (14)'!I29+'[1]ОБ (15)'!I29+'[1]МО (16)'!I29+'[1]ПД (17)'!I29</f>
        <v>331</v>
      </c>
      <c r="J29" s="5">
        <f>'[1]ФБ (14)'!J29+'[1]ОБ (15)'!J29+'[1]МО (16)'!J29+'[1]ПД (17)'!J29</f>
        <v>0</v>
      </c>
    </row>
    <row r="30" spans="1:10" ht="15">
      <c r="A30" s="3">
        <f t="shared" si="3"/>
        <v>25</v>
      </c>
      <c r="B30" s="4" t="s">
        <v>27</v>
      </c>
      <c r="C30" s="5">
        <f t="shared" si="2"/>
        <v>15866.9</v>
      </c>
      <c r="D30" s="5">
        <f>'[1]ФБ (14)'!D30+'[1]ОБ (15)'!D30+'[1]МО (16)'!D30+'[1]ПД (17)'!D30</f>
        <v>282.3</v>
      </c>
      <c r="E30" s="5">
        <f>'[1]ФБ (14)'!E30+'[1]ОБ (15)'!E30+'[1]МО (16)'!E30+'[1]ПД (17)'!E30</f>
        <v>3726.9</v>
      </c>
      <c r="F30" s="5">
        <f>'[1]ФБ (14)'!F30+'[1]ОБ (15)'!F30+'[1]МО (16)'!F30+'[1]ПД (17)'!F30</f>
        <v>0</v>
      </c>
      <c r="G30" s="5">
        <f>'[1]ФБ (14)'!G30+'[1]ОБ (15)'!G30+'[1]МО (16)'!G30+'[1]ПД (17)'!G30</f>
        <v>0</v>
      </c>
      <c r="H30" s="5">
        <f>'[1]ФБ (14)'!H30+'[1]ОБ (15)'!H30+'[1]МО (16)'!H30+'[1]ПД (17)'!H30</f>
        <v>7719.2</v>
      </c>
      <c r="I30" s="5">
        <f>'[1]ФБ (14)'!I30+'[1]ОБ (15)'!I30+'[1]МО (16)'!I30+'[1]ПД (17)'!I30</f>
        <v>3557</v>
      </c>
      <c r="J30" s="5">
        <f>'[1]ФБ (14)'!J30+'[1]ОБ (15)'!J30+'[1]МО (16)'!J30+'[1]ПД (17)'!J30</f>
        <v>581.5</v>
      </c>
    </row>
    <row r="31" spans="1:10" ht="15">
      <c r="A31" s="3">
        <f t="shared" si="3"/>
        <v>26</v>
      </c>
      <c r="B31" s="4" t="s">
        <v>28</v>
      </c>
      <c r="C31" s="5">
        <f t="shared" si="2"/>
        <v>16500.199999999997</v>
      </c>
      <c r="D31" s="5">
        <f>'[1]ФБ (14)'!D31+'[1]ОБ (15)'!D31+'[1]МО (16)'!D31+'[1]ПД (17)'!D31</f>
        <v>420.7</v>
      </c>
      <c r="E31" s="5">
        <f>'[1]ФБ (14)'!E31+'[1]ОБ (15)'!E31+'[1]МО (16)'!E31+'[1]ПД (17)'!E31</f>
        <v>13.8</v>
      </c>
      <c r="F31" s="5">
        <f>'[1]ФБ (14)'!F31+'[1]ОБ (15)'!F31+'[1]МО (16)'!F31+'[1]ПД (17)'!F31</f>
        <v>0</v>
      </c>
      <c r="G31" s="5">
        <f>'[1]ФБ (14)'!G31+'[1]ОБ (15)'!G31+'[1]МО (16)'!G31+'[1]ПД (17)'!G31</f>
        <v>0</v>
      </c>
      <c r="H31" s="5">
        <f>'[1]ФБ (14)'!H31+'[1]ОБ (15)'!H31+'[1]МО (16)'!H31+'[1]ПД (17)'!H31</f>
        <v>13814.099999999999</v>
      </c>
      <c r="I31" s="5">
        <f>'[1]ФБ (14)'!I31+'[1]ОБ (15)'!I31+'[1]МО (16)'!I31+'[1]ПД (17)'!I31</f>
        <v>1008.5</v>
      </c>
      <c r="J31" s="5">
        <f>'[1]ФБ (14)'!J31+'[1]ОБ (15)'!J31+'[1]МО (16)'!J31+'[1]ПД (17)'!J31</f>
        <v>1243.1</v>
      </c>
    </row>
    <row r="32" spans="1:10" ht="15">
      <c r="A32" s="3">
        <f t="shared" si="3"/>
        <v>27</v>
      </c>
      <c r="B32" s="4" t="s">
        <v>29</v>
      </c>
      <c r="C32" s="5">
        <f t="shared" si="2"/>
        <v>57062</v>
      </c>
      <c r="D32" s="5">
        <f>'[1]ФБ (14)'!D32+'[1]ОБ (15)'!D32+'[1]МО (16)'!D32+'[1]ПД (17)'!D32</f>
        <v>1918.1999999999998</v>
      </c>
      <c r="E32" s="5">
        <f>'[1]ФБ (14)'!E32+'[1]ОБ (15)'!E32+'[1]МО (16)'!E32+'[1]ПД (17)'!E32</f>
        <v>2252.8</v>
      </c>
      <c r="F32" s="5">
        <f>'[1]ФБ (14)'!F32+'[1]ОБ (15)'!F32+'[1]МО (16)'!F32+'[1]ПД (17)'!F32</f>
        <v>2590.7999999999997</v>
      </c>
      <c r="G32" s="5">
        <f>'[1]ФБ (14)'!G32+'[1]ОБ (15)'!G32+'[1]МО (16)'!G32+'[1]ПД (17)'!G32</f>
        <v>0</v>
      </c>
      <c r="H32" s="5">
        <f>'[1]ФБ (14)'!H32+'[1]ОБ (15)'!H32+'[1]МО (16)'!H32+'[1]ПД (17)'!H32</f>
        <v>27581.2</v>
      </c>
      <c r="I32" s="5">
        <f>'[1]ФБ (14)'!I32+'[1]ОБ (15)'!I32+'[1]МО (16)'!I32+'[1]ПД (17)'!I32</f>
        <v>16515.2</v>
      </c>
      <c r="J32" s="5">
        <f>'[1]ФБ (14)'!J32+'[1]ОБ (15)'!J32+'[1]МО (16)'!J32+'[1]ПД (17)'!J32</f>
        <v>6203.8</v>
      </c>
    </row>
    <row r="33" spans="1:10" ht="15">
      <c r="A33" s="3">
        <f t="shared" si="3"/>
        <v>28</v>
      </c>
      <c r="B33" s="4" t="s">
        <v>30</v>
      </c>
      <c r="C33" s="5">
        <f t="shared" si="2"/>
        <v>49693.5</v>
      </c>
      <c r="D33" s="5">
        <f>'[1]ФБ (14)'!D33+'[1]ОБ (15)'!D33+'[1]МО (16)'!D33+'[1]ПД (17)'!D33</f>
        <v>995</v>
      </c>
      <c r="E33" s="5">
        <f>'[1]ФБ (14)'!E33+'[1]ОБ (15)'!E33+'[1]МО (16)'!E33+'[1]ПД (17)'!E33</f>
        <v>8340</v>
      </c>
      <c r="F33" s="5">
        <f>'[1]ФБ (14)'!F33+'[1]ОБ (15)'!F33+'[1]МО (16)'!F33+'[1]ПД (17)'!F33</f>
        <v>2590.7999999999997</v>
      </c>
      <c r="G33" s="5">
        <f>'[1]ФБ (14)'!G33+'[1]ОБ (15)'!G33+'[1]МО (16)'!G33+'[1]ПД (17)'!G33</f>
        <v>18950</v>
      </c>
      <c r="H33" s="5">
        <f>'[1]ФБ (14)'!H33+'[1]ОБ (15)'!H33+'[1]МО (16)'!H33+'[1]ПД (17)'!H33</f>
        <v>15672.1</v>
      </c>
      <c r="I33" s="5">
        <f>'[1]ФБ (14)'!I33+'[1]ОБ (15)'!I33+'[1]МО (16)'!I33+'[1]ПД (17)'!I33</f>
        <v>3145.6</v>
      </c>
      <c r="J33" s="5">
        <f>'[1]ФБ (14)'!J33+'[1]ОБ (15)'!J33+'[1]МО (16)'!J33+'[1]ПД (17)'!J33</f>
        <v>0</v>
      </c>
    </row>
    <row r="34" spans="1:10" ht="15">
      <c r="A34" s="3">
        <f t="shared" si="3"/>
        <v>29</v>
      </c>
      <c r="B34" s="4" t="s">
        <v>31</v>
      </c>
      <c r="C34" s="5">
        <f t="shared" si="2"/>
        <v>86238.2</v>
      </c>
      <c r="D34" s="5">
        <f>'[1]ФБ (14)'!D34+'[1]ОБ (15)'!D34+'[1]МО (16)'!D34+'[1]ПД (17)'!D34</f>
        <v>4365.4</v>
      </c>
      <c r="E34" s="5">
        <f>'[1]ФБ (14)'!E34+'[1]ОБ (15)'!E34+'[1]МО (16)'!E34+'[1]ПД (17)'!E34</f>
        <v>22155.399999999998</v>
      </c>
      <c r="F34" s="5">
        <f>'[1]ФБ (14)'!F34+'[1]ОБ (15)'!F34+'[1]МО (16)'!F34+'[1]ПД (17)'!F34</f>
        <v>0</v>
      </c>
      <c r="G34" s="5">
        <f>'[1]ФБ (14)'!G34+'[1]ОБ (15)'!G34+'[1]МО (16)'!G34+'[1]ПД (17)'!G34</f>
        <v>0</v>
      </c>
      <c r="H34" s="5">
        <f>'[1]ФБ (14)'!H34+'[1]ОБ (15)'!H34+'[1]МО (16)'!H34+'[1]ПД (17)'!H34</f>
        <v>50139.600000000006</v>
      </c>
      <c r="I34" s="5">
        <f>'[1]ФБ (14)'!I34+'[1]ОБ (15)'!I34+'[1]МО (16)'!I34+'[1]ПД (17)'!I34</f>
        <v>9090.8</v>
      </c>
      <c r="J34" s="5">
        <f>'[1]ФБ (14)'!J34+'[1]ОБ (15)'!J34+'[1]МО (16)'!J34+'[1]ПД (17)'!J34</f>
        <v>487</v>
      </c>
    </row>
    <row r="35" spans="1:10" ht="15">
      <c r="A35" s="3">
        <f t="shared" si="3"/>
        <v>30</v>
      </c>
      <c r="B35" s="4" t="s">
        <v>32</v>
      </c>
      <c r="C35" s="5">
        <f t="shared" si="2"/>
        <v>63203.7</v>
      </c>
      <c r="D35" s="5">
        <f>'[1]ФБ (14)'!D35+'[1]ОБ (15)'!D35+'[1]МО (16)'!D35+'[1]ПД (17)'!D35</f>
        <v>1369.8</v>
      </c>
      <c r="E35" s="5">
        <f>'[1]ФБ (14)'!E35+'[1]ОБ (15)'!E35+'[1]МО (16)'!E35+'[1]ПД (17)'!E35</f>
        <v>3234.3</v>
      </c>
      <c r="F35" s="5">
        <f>'[1]ФБ (14)'!F35+'[1]ОБ (15)'!F35+'[1]МО (16)'!F35+'[1]ПД (17)'!F35</f>
        <v>9727.2</v>
      </c>
      <c r="G35" s="5">
        <f>'[1]ФБ (14)'!G35+'[1]ОБ (15)'!G35+'[1]МО (16)'!G35+'[1]ПД (17)'!G35</f>
        <v>0</v>
      </c>
      <c r="H35" s="5">
        <f>'[1]ФБ (14)'!H35+'[1]ОБ (15)'!H35+'[1]МО (16)'!H35+'[1]ПД (17)'!H35</f>
        <v>30033.2</v>
      </c>
      <c r="I35" s="5">
        <f>'[1]ФБ (14)'!I35+'[1]ОБ (15)'!I35+'[1]МО (16)'!I35+'[1]ПД (17)'!I35</f>
        <v>16027.6</v>
      </c>
      <c r="J35" s="5">
        <f>'[1]ФБ (14)'!J35+'[1]ОБ (15)'!J35+'[1]МО (16)'!J35+'[1]ПД (17)'!J35</f>
        <v>2811.6</v>
      </c>
    </row>
    <row r="36" spans="1:10" ht="15">
      <c r="A36" s="3">
        <f t="shared" si="3"/>
        <v>31</v>
      </c>
      <c r="B36" s="4" t="s">
        <v>33</v>
      </c>
      <c r="C36" s="5">
        <f t="shared" si="2"/>
        <v>11062.1</v>
      </c>
      <c r="D36" s="5">
        <f>'[1]ФБ (14)'!D36+'[1]ОБ (15)'!D36+'[1]МО (16)'!D36+'[1]ПД (17)'!D36</f>
        <v>160.4</v>
      </c>
      <c r="E36" s="5">
        <f>'[1]ФБ (14)'!E36+'[1]ОБ (15)'!E36+'[1]МО (16)'!E36+'[1]ПД (17)'!E36</f>
        <v>527.2</v>
      </c>
      <c r="F36" s="5">
        <f>'[1]ФБ (14)'!F36+'[1]ОБ (15)'!F36+'[1]МО (16)'!F36+'[1]ПД (17)'!F36</f>
        <v>0</v>
      </c>
      <c r="G36" s="5">
        <f>'[1]ФБ (14)'!G36+'[1]ОБ (15)'!G36+'[1]МО (16)'!G36+'[1]ПД (17)'!G36</f>
        <v>0</v>
      </c>
      <c r="H36" s="5">
        <f>'[1]ФБ (14)'!H36+'[1]ОБ (15)'!H36+'[1]МО (16)'!H36+'[1]ПД (17)'!H36</f>
        <v>7097</v>
      </c>
      <c r="I36" s="5">
        <f>'[1]ФБ (14)'!I36+'[1]ОБ (15)'!I36+'[1]МО (16)'!I36+'[1]ПД (17)'!I36</f>
        <v>1417.2</v>
      </c>
      <c r="J36" s="5">
        <f>'[1]ФБ (14)'!J36+'[1]ОБ (15)'!J36+'[1]МО (16)'!J36+'[1]ПД (17)'!J36</f>
        <v>1860.3</v>
      </c>
    </row>
    <row r="37" spans="1:10" ht="15">
      <c r="A37" s="3">
        <f t="shared" si="3"/>
        <v>32</v>
      </c>
      <c r="B37" s="4" t="s">
        <v>34</v>
      </c>
      <c r="C37" s="5">
        <f t="shared" si="2"/>
        <v>26957.5</v>
      </c>
      <c r="D37" s="5">
        <f>'[1]ФБ (14)'!D37+'[1]ОБ (15)'!D37+'[1]МО (16)'!D37+'[1]ПД (17)'!D37</f>
        <v>1110.5</v>
      </c>
      <c r="E37" s="5">
        <f>'[1]ФБ (14)'!E37+'[1]ОБ (15)'!E37+'[1]МО (16)'!E37+'[1]ПД (17)'!E37</f>
        <v>25489.5</v>
      </c>
      <c r="F37" s="5">
        <f>'[1]ФБ (14)'!F37+'[1]ОБ (15)'!F37+'[1]МО (16)'!F37+'[1]ПД (17)'!F37</f>
        <v>0</v>
      </c>
      <c r="G37" s="5">
        <f>'[1]ФБ (14)'!G37+'[1]ОБ (15)'!G37+'[1]МО (16)'!G37+'[1]ПД (17)'!G37</f>
        <v>0</v>
      </c>
      <c r="H37" s="5">
        <f>'[1]ФБ (14)'!H37+'[1]ОБ (15)'!H37+'[1]МО (16)'!H37+'[1]ПД (17)'!H37</f>
        <v>357.5</v>
      </c>
      <c r="I37" s="5">
        <f>'[1]ФБ (14)'!I37+'[1]ОБ (15)'!I37+'[1]МО (16)'!I37+'[1]ПД (17)'!I37</f>
        <v>0</v>
      </c>
      <c r="J37" s="5">
        <f>'[1]ФБ (14)'!J37+'[1]ОБ (15)'!J37+'[1]МО (16)'!J37+'[1]ПД (17)'!J37</f>
        <v>0</v>
      </c>
    </row>
    <row r="38" spans="1:10" ht="15">
      <c r="A38" s="3">
        <f t="shared" si="3"/>
        <v>33</v>
      </c>
      <c r="B38" s="4" t="s">
        <v>35</v>
      </c>
      <c r="C38" s="5">
        <f t="shared" si="2"/>
        <v>28363.4</v>
      </c>
      <c r="D38" s="5">
        <f>'[1]ФБ (14)'!D38+'[1]ОБ (15)'!D38+'[1]МО (16)'!D38+'[1]ПД (17)'!D38</f>
        <v>284.8</v>
      </c>
      <c r="E38" s="5">
        <f>'[1]ФБ (14)'!E38+'[1]ОБ (15)'!E38+'[1]МО (16)'!E38+'[1]ПД (17)'!E38</f>
        <v>8128.8</v>
      </c>
      <c r="F38" s="5">
        <f>'[1]ФБ (14)'!F38+'[1]ОБ (15)'!F38+'[1]МО (16)'!F38+'[1]ПД (17)'!F38</f>
        <v>5609</v>
      </c>
      <c r="G38" s="5">
        <f>'[1]ФБ (14)'!G38+'[1]ОБ (15)'!G38+'[1]МО (16)'!G38+'[1]ПД (17)'!G38</f>
        <v>400</v>
      </c>
      <c r="H38" s="5">
        <f>'[1]ФБ (14)'!H38+'[1]ОБ (15)'!H38+'[1]МО (16)'!H38+'[1]ПД (17)'!H38</f>
        <v>12016.9</v>
      </c>
      <c r="I38" s="5">
        <f>'[1]ФБ (14)'!I38+'[1]ОБ (15)'!I38+'[1]МО (16)'!I38+'[1]ПД (17)'!I38</f>
        <v>1798.2</v>
      </c>
      <c r="J38" s="5">
        <f>'[1]ФБ (14)'!J38+'[1]ОБ (15)'!J38+'[1]МО (16)'!J38+'[1]ПД (17)'!J38</f>
        <v>125.7</v>
      </c>
    </row>
    <row r="39" spans="1:10" ht="15">
      <c r="A39" s="3">
        <f t="shared" si="3"/>
        <v>34</v>
      </c>
      <c r="B39" s="4" t="s">
        <v>36</v>
      </c>
      <c r="C39" s="5">
        <f t="shared" si="2"/>
        <v>39826.399999999994</v>
      </c>
      <c r="D39" s="5">
        <f>'[1]ФБ (14)'!D39+'[1]ОБ (15)'!D39+'[1]МО (16)'!D39+'[1]ПД (17)'!D39</f>
        <v>1225.3</v>
      </c>
      <c r="E39" s="5">
        <f>'[1]ФБ (14)'!E39+'[1]ОБ (15)'!E39+'[1]МО (16)'!E39+'[1]ПД (17)'!E39</f>
        <v>1635.6000000000001</v>
      </c>
      <c r="F39" s="5">
        <f>'[1]ФБ (14)'!F39+'[1]ОБ (15)'!F39+'[1]МО (16)'!F39+'[1]ПД (17)'!F39</f>
        <v>0</v>
      </c>
      <c r="G39" s="5">
        <f>'[1]ФБ (14)'!G39+'[1]ОБ (15)'!G39+'[1]МО (16)'!G39+'[1]ПД (17)'!G39</f>
        <v>0</v>
      </c>
      <c r="H39" s="5">
        <f>'[1]ФБ (14)'!H39+'[1]ОБ (15)'!H39+'[1]МО (16)'!H39+'[1]ПД (17)'!H39</f>
        <v>22757.8</v>
      </c>
      <c r="I39" s="5">
        <f>'[1]ФБ (14)'!I39+'[1]ОБ (15)'!I39+'[1]МО (16)'!I39+'[1]ПД (17)'!I39</f>
        <v>4909.9</v>
      </c>
      <c r="J39" s="5">
        <f>'[1]ФБ (14)'!J39+'[1]ОБ (15)'!J39+'[1]МО (16)'!J39+'[1]ПД (17)'!J39</f>
        <v>9297.8</v>
      </c>
    </row>
    <row r="40" spans="1:10" ht="15">
      <c r="A40" s="3">
        <f t="shared" si="3"/>
        <v>35</v>
      </c>
      <c r="B40" s="4" t="s">
        <v>37</v>
      </c>
      <c r="C40" s="5">
        <f t="shared" si="2"/>
        <v>20059.7</v>
      </c>
      <c r="D40" s="5">
        <f>'[1]ФБ (14)'!D40+'[1]ОБ (15)'!D40+'[1]МО (16)'!D40+'[1]ПД (17)'!D40</f>
        <v>250.5</v>
      </c>
      <c r="E40" s="5">
        <f>'[1]ФБ (14)'!E40+'[1]ОБ (15)'!E40+'[1]МО (16)'!E40+'[1]ПД (17)'!E40</f>
        <v>110</v>
      </c>
      <c r="F40" s="5">
        <f>'[1]ФБ (14)'!F40+'[1]ОБ (15)'!F40+'[1]МО (16)'!F40+'[1]ПД (17)'!F40</f>
        <v>0</v>
      </c>
      <c r="G40" s="5">
        <f>'[1]ФБ (14)'!G40+'[1]ОБ (15)'!G40+'[1]МО (16)'!G40+'[1]ПД (17)'!G40</f>
        <v>0</v>
      </c>
      <c r="H40" s="5">
        <f>'[1]ФБ (14)'!H40+'[1]ОБ (15)'!H40+'[1]МО (16)'!H40+'[1]ПД (17)'!H40</f>
        <v>18694.2</v>
      </c>
      <c r="I40" s="5">
        <f>'[1]ФБ (14)'!I40+'[1]ОБ (15)'!I40+'[1]МО (16)'!I40+'[1]ПД (17)'!I40</f>
        <v>950</v>
      </c>
      <c r="J40" s="5">
        <f>'[1]ФБ (14)'!J40+'[1]ОБ (15)'!J40+'[1]МО (16)'!J40+'[1]ПД (17)'!J40</f>
        <v>55</v>
      </c>
    </row>
    <row r="41" spans="1:10" ht="15">
      <c r="A41" s="3">
        <f t="shared" si="3"/>
        <v>36</v>
      </c>
      <c r="B41" s="4" t="s">
        <v>38</v>
      </c>
      <c r="C41" s="5">
        <f t="shared" si="2"/>
        <v>10194.9</v>
      </c>
      <c r="D41" s="5">
        <f>'[1]ФБ (14)'!D41+'[1]ОБ (15)'!D41+'[1]МО (16)'!D41+'[1]ПД (17)'!D41</f>
        <v>511.1</v>
      </c>
      <c r="E41" s="5">
        <f>'[1]ФБ (14)'!E41+'[1]ОБ (15)'!E41+'[1]МО (16)'!E41+'[1]ПД (17)'!E41</f>
        <v>5263.2</v>
      </c>
      <c r="F41" s="5">
        <f>'[1]ФБ (14)'!F41+'[1]ОБ (15)'!F41+'[1]МО (16)'!F41+'[1]ПД (17)'!F41</f>
        <v>0</v>
      </c>
      <c r="G41" s="5">
        <f>'[1]ФБ (14)'!G41+'[1]ОБ (15)'!G41+'[1]МО (16)'!G41+'[1]ПД (17)'!G41</f>
        <v>263.2</v>
      </c>
      <c r="H41" s="5">
        <f>'[1]ФБ (14)'!H41+'[1]ОБ (15)'!H41+'[1]МО (16)'!H41+'[1]ПД (17)'!H41</f>
        <v>4116.9</v>
      </c>
      <c r="I41" s="5">
        <f>'[1]ФБ (14)'!I41+'[1]ОБ (15)'!I41+'[1]МО (16)'!I41+'[1]ПД (17)'!I41</f>
        <v>40.5</v>
      </c>
      <c r="J41" s="5">
        <f>'[1]ФБ (14)'!J41+'[1]ОБ (15)'!J41+'[1]МО (16)'!J41+'[1]ПД (17)'!J41</f>
        <v>0</v>
      </c>
    </row>
    <row r="42" spans="1:10" ht="15">
      <c r="A42" s="3">
        <f t="shared" si="3"/>
        <v>37</v>
      </c>
      <c r="B42" s="4" t="s">
        <v>45</v>
      </c>
      <c r="C42" s="5">
        <f t="shared" si="2"/>
        <v>55357.700000000004</v>
      </c>
      <c r="D42" s="5">
        <f>'[1]ФБ (14)'!D42+'[1]ОБ (15)'!D42+'[1]МО (16)'!D42+'[1]ПД (17)'!D42</f>
        <v>954.1</v>
      </c>
      <c r="E42" s="5">
        <f>'[1]ФБ (14)'!E42+'[1]ОБ (15)'!E42+'[1]МО (16)'!E42+'[1]ПД (17)'!E42</f>
        <v>2851.1</v>
      </c>
      <c r="F42" s="5">
        <f>'[1]ФБ (14)'!F42+'[1]ОБ (15)'!F42+'[1]МО (16)'!F42+'[1]ПД (17)'!F42</f>
        <v>2331.8</v>
      </c>
      <c r="G42" s="5">
        <f>'[1]ФБ (14)'!G42+'[1]ОБ (15)'!G42+'[1]МО (16)'!G42+'[1]ПД (17)'!G42</f>
        <v>0</v>
      </c>
      <c r="H42" s="5">
        <f>'[1]ФБ (14)'!H42+'[1]ОБ (15)'!H42+'[1]МО (16)'!H42+'[1]ПД (17)'!H42</f>
        <v>44185.3</v>
      </c>
      <c r="I42" s="5">
        <f>'[1]ФБ (14)'!I42+'[1]ОБ (15)'!I42+'[1]МО (16)'!I42+'[1]ПД (17)'!I42</f>
        <v>4771.1</v>
      </c>
      <c r="J42" s="5">
        <f>'[1]ФБ (14)'!J42+'[1]ОБ (15)'!J42+'[1]МО (16)'!J42+'[1]ПД (17)'!J42</f>
        <v>264.3</v>
      </c>
    </row>
    <row r="43" spans="1:10" ht="15">
      <c r="A43" s="3">
        <f t="shared" si="3"/>
        <v>38</v>
      </c>
      <c r="B43" s="4" t="s">
        <v>39</v>
      </c>
      <c r="C43" s="5">
        <f t="shared" si="2"/>
        <v>14424.1</v>
      </c>
      <c r="D43" s="5">
        <f>'[1]ФБ (14)'!D43+'[1]ОБ (15)'!D43+'[1]МО (16)'!D43+'[1]ПД (17)'!D43</f>
        <v>1253.9</v>
      </c>
      <c r="E43" s="5">
        <f>'[1]ФБ (14)'!E43+'[1]ОБ (15)'!E43+'[1]МО (16)'!E43+'[1]ПД (17)'!E43</f>
        <v>602.6</v>
      </c>
      <c r="F43" s="5">
        <f>'[1]ФБ (14)'!F43+'[1]ОБ (15)'!F43+'[1]МО (16)'!F43+'[1]ПД (17)'!F43</f>
        <v>0</v>
      </c>
      <c r="G43" s="5">
        <f>'[1]ФБ (14)'!G43+'[1]ОБ (15)'!G43+'[1]МО (16)'!G43+'[1]ПД (17)'!G43</f>
        <v>0</v>
      </c>
      <c r="H43" s="5">
        <f>'[1]ФБ (14)'!H43+'[1]ОБ (15)'!H43+'[1]МО (16)'!H43+'[1]ПД (17)'!H43</f>
        <v>12453.5</v>
      </c>
      <c r="I43" s="5">
        <f>'[1]ФБ (14)'!I43+'[1]ОБ (15)'!I43+'[1]МО (16)'!I43+'[1]ПД (17)'!I43</f>
        <v>114.1</v>
      </c>
      <c r="J43" s="5">
        <f>'[1]ФБ (14)'!J43+'[1]ОБ (15)'!J43+'[1]МО (16)'!J43+'[1]ПД (17)'!J43</f>
        <v>0</v>
      </c>
    </row>
    <row r="44" spans="1:10" ht="15">
      <c r="A44" s="3">
        <f t="shared" si="3"/>
        <v>39</v>
      </c>
      <c r="B44" s="4" t="s">
        <v>40</v>
      </c>
      <c r="C44" s="5">
        <f t="shared" si="2"/>
        <v>34293.799999999996</v>
      </c>
      <c r="D44" s="5">
        <f>'[1]ФБ (14)'!D44+'[1]ОБ (15)'!D44+'[1]МО (16)'!D44+'[1]ПД (17)'!D44</f>
        <v>2393.3</v>
      </c>
      <c r="E44" s="5">
        <f>'[1]ФБ (14)'!E44+'[1]ОБ (15)'!E44+'[1]МО (16)'!E44+'[1]ПД (17)'!E44</f>
        <v>10856.7</v>
      </c>
      <c r="F44" s="5">
        <f>'[1]ФБ (14)'!F44+'[1]ОБ (15)'!F44+'[1]МО (16)'!F44+'[1]ПД (17)'!F44</f>
        <v>0</v>
      </c>
      <c r="G44" s="5">
        <f>'[1]ФБ (14)'!G44+'[1]ОБ (15)'!G44+'[1]МО (16)'!G44+'[1]ПД (17)'!G44</f>
        <v>300</v>
      </c>
      <c r="H44" s="5">
        <f>'[1]ФБ (14)'!H44+'[1]ОБ (15)'!H44+'[1]МО (16)'!H44+'[1]ПД (17)'!H44</f>
        <v>17021.6</v>
      </c>
      <c r="I44" s="5">
        <f>'[1]ФБ (14)'!I44+'[1]ОБ (15)'!I44+'[1]МО (16)'!I44+'[1]ПД (17)'!I44</f>
        <v>2601.2</v>
      </c>
      <c r="J44" s="5">
        <f>'[1]ФБ (14)'!J44+'[1]ОБ (15)'!J44+'[1]МО (16)'!J44+'[1]ПД (17)'!J44</f>
        <v>1121</v>
      </c>
    </row>
    <row r="45" spans="1:10" ht="15">
      <c r="A45" s="3">
        <f t="shared" si="3"/>
        <v>40</v>
      </c>
      <c r="B45" s="4" t="s">
        <v>41</v>
      </c>
      <c r="C45" s="5">
        <f t="shared" si="2"/>
        <v>42660.00000000001</v>
      </c>
      <c r="D45" s="5">
        <f>'[1]ФБ (14)'!D45+'[1]ОБ (15)'!D45+'[1]МО (16)'!D45+'[1]ПД (17)'!D45</f>
        <v>2619.8</v>
      </c>
      <c r="E45" s="5">
        <f>'[1]ФБ (14)'!E45+'[1]ОБ (15)'!E45+'[1]МО (16)'!E45+'[1]ПД (17)'!E45</f>
        <v>2343.2</v>
      </c>
      <c r="F45" s="5">
        <f>'[1]ФБ (14)'!F45+'[1]ОБ (15)'!F45+'[1]МО (16)'!F45+'[1]ПД (17)'!F45</f>
        <v>8221.8</v>
      </c>
      <c r="G45" s="5">
        <f>'[1]ФБ (14)'!G45+'[1]ОБ (15)'!G45+'[1]МО (16)'!G45+'[1]ПД (17)'!G45</f>
        <v>0</v>
      </c>
      <c r="H45" s="5">
        <f>'[1]ФБ (14)'!H45+'[1]ОБ (15)'!H45+'[1]МО (16)'!H45+'[1]ПД (17)'!H45</f>
        <v>19676.300000000003</v>
      </c>
      <c r="I45" s="5">
        <f>'[1]ФБ (14)'!I45+'[1]ОБ (15)'!I45+'[1]МО (16)'!I45+'[1]ПД (17)'!I45</f>
        <v>6779.5</v>
      </c>
      <c r="J45" s="5">
        <f>'[1]ФБ (14)'!J45+'[1]ОБ (15)'!J45+'[1]МО (16)'!J45+'[1]ПД (17)'!J45</f>
        <v>3019.4</v>
      </c>
    </row>
    <row r="46" spans="1:10" ht="15">
      <c r="A46" s="3">
        <f t="shared" si="3"/>
        <v>41</v>
      </c>
      <c r="B46" s="4" t="s">
        <v>42</v>
      </c>
      <c r="C46" s="5">
        <f t="shared" si="2"/>
        <v>22925.800000000003</v>
      </c>
      <c r="D46" s="5">
        <f>'[1]ФБ (14)'!D46+'[1]ОБ (15)'!D46+'[1]МО (16)'!D46+'[1]ПД (17)'!D46</f>
        <v>197.2</v>
      </c>
      <c r="E46" s="5">
        <f>'[1]ФБ (14)'!E46+'[1]ОБ (15)'!E46+'[1]МО (16)'!E46+'[1]ПД (17)'!E46</f>
        <v>865.9000000000001</v>
      </c>
      <c r="F46" s="5">
        <f>'[1]ФБ (14)'!F46+'[1]ОБ (15)'!F46+'[1]МО (16)'!F46+'[1]ПД (17)'!F46</f>
        <v>0</v>
      </c>
      <c r="G46" s="5">
        <f>'[1]ФБ (14)'!G46+'[1]ОБ (15)'!G46+'[1]МО (16)'!G46+'[1]ПД (17)'!G46</f>
        <v>0</v>
      </c>
      <c r="H46" s="5">
        <f>'[1]ФБ (14)'!H46+'[1]ОБ (15)'!H46+'[1]МО (16)'!H46+'[1]ПД (17)'!H46</f>
        <v>12852.900000000001</v>
      </c>
      <c r="I46" s="5">
        <f>'[1]ФБ (14)'!I46+'[1]ОБ (15)'!I46+'[1]МО (16)'!I46+'[1]ПД (17)'!I46</f>
        <v>3634.7999999999997</v>
      </c>
      <c r="J46" s="5">
        <f>'[1]ФБ (14)'!J46+'[1]ОБ (15)'!J46+'[1]МО (16)'!J46+'[1]ПД (17)'!J46</f>
        <v>5375</v>
      </c>
    </row>
    <row r="47" spans="1:10" ht="15">
      <c r="A47" s="3">
        <f t="shared" si="3"/>
        <v>42</v>
      </c>
      <c r="B47" s="4" t="s">
        <v>46</v>
      </c>
      <c r="C47" s="5">
        <f t="shared" si="2"/>
        <v>17700.2</v>
      </c>
      <c r="D47" s="5">
        <f>'[1]ФБ (14)'!D47+'[1]ОБ (15)'!D47+'[1]МО (16)'!D47+'[1]ПД (17)'!D47</f>
        <v>168.2</v>
      </c>
      <c r="E47" s="5">
        <f>'[1]ФБ (14)'!E47+'[1]ОБ (15)'!E47+'[1]МО (16)'!E47+'[1]ПД (17)'!E47</f>
        <v>1678.9</v>
      </c>
      <c r="F47" s="5">
        <f>'[1]ФБ (14)'!F47+'[1]ОБ (15)'!F47+'[1]МО (16)'!F47+'[1]ПД (17)'!F47</f>
        <v>0</v>
      </c>
      <c r="G47" s="5">
        <f>'[1]ФБ (14)'!G47+'[1]ОБ (15)'!G47+'[1]МО (16)'!G47+'[1]ПД (17)'!G47</f>
        <v>0</v>
      </c>
      <c r="H47" s="5">
        <f>'[1]ФБ (14)'!H47+'[1]ОБ (15)'!H47+'[1]МО (16)'!H47+'[1]ПД (17)'!H47</f>
        <v>13095.5</v>
      </c>
      <c r="I47" s="5">
        <f>'[1]ФБ (14)'!I47+'[1]ОБ (15)'!I47+'[1]МО (16)'!I47+'[1]ПД (17)'!I47</f>
        <v>1317.3000000000002</v>
      </c>
      <c r="J47" s="5">
        <f>'[1]ФБ (14)'!J47+'[1]ОБ (15)'!J47+'[1]МО (16)'!J47+'[1]ПД (17)'!J47</f>
        <v>1440.3</v>
      </c>
    </row>
    <row r="48" spans="1:10" ht="15.75">
      <c r="A48" s="11" t="s">
        <v>4</v>
      </c>
      <c r="B48" s="12"/>
      <c r="C48" s="6">
        <f>SUM(C15:C47)</f>
        <v>984396.2</v>
      </c>
      <c r="D48" s="6">
        <f aca="true" t="shared" si="4" ref="D48:J48">SUM(D15:D47)</f>
        <v>31047.199999999993</v>
      </c>
      <c r="E48" s="6">
        <f t="shared" si="4"/>
        <v>168405.30000000002</v>
      </c>
      <c r="F48" s="6">
        <f t="shared" si="4"/>
        <v>50584.90000000001</v>
      </c>
      <c r="G48" s="6">
        <f t="shared" si="4"/>
        <v>39036</v>
      </c>
      <c r="H48" s="6">
        <f t="shared" si="4"/>
        <v>505150.4000000001</v>
      </c>
      <c r="I48" s="6">
        <f t="shared" si="4"/>
        <v>130450.90000000001</v>
      </c>
      <c r="J48" s="6">
        <f t="shared" si="4"/>
        <v>59721.50000000001</v>
      </c>
    </row>
    <row r="49" spans="1:10" ht="15.75">
      <c r="A49" s="9" t="s">
        <v>5</v>
      </c>
      <c r="B49" s="10"/>
      <c r="C49" s="7">
        <f>C14+C48</f>
        <v>5130313</v>
      </c>
      <c r="D49" s="7">
        <f aca="true" t="shared" si="5" ref="D49:J49">D14+D48</f>
        <v>297442.5</v>
      </c>
      <c r="E49" s="7">
        <f t="shared" si="5"/>
        <v>515225.70000000007</v>
      </c>
      <c r="F49" s="7">
        <f t="shared" si="5"/>
        <v>456255.9</v>
      </c>
      <c r="G49" s="7">
        <f t="shared" si="5"/>
        <v>299244.3</v>
      </c>
      <c r="H49" s="7">
        <f t="shared" si="5"/>
        <v>2283188.7</v>
      </c>
      <c r="I49" s="7">
        <f t="shared" si="5"/>
        <v>629760.2</v>
      </c>
      <c r="J49" s="7">
        <f t="shared" si="5"/>
        <v>649195.7</v>
      </c>
    </row>
  </sheetData>
  <sheetProtection/>
  <mergeCells count="6">
    <mergeCell ref="A49:B49"/>
    <mergeCell ref="A14:B14"/>
    <mergeCell ref="A48:B48"/>
    <mergeCell ref="A1:J1"/>
    <mergeCell ref="A2:J2"/>
    <mergeCell ref="A3:J3"/>
  </mergeCells>
  <printOptions/>
  <pageMargins left="0.1968503937007874" right="0.1968503937007874" top="0.2362204724409449" bottom="0.2362204724409449" header="0" footer="0"/>
  <pageSetup blackAndWhite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Лилия Хазиева</cp:lastModifiedBy>
  <cp:lastPrinted>2022-02-18T05:39:28Z</cp:lastPrinted>
  <dcterms:created xsi:type="dcterms:W3CDTF">2013-05-21T04:46:01Z</dcterms:created>
  <dcterms:modified xsi:type="dcterms:W3CDTF">2023-02-10T12:10:03Z</dcterms:modified>
  <cp:category/>
  <cp:version/>
  <cp:contentType/>
  <cp:contentStatus/>
</cp:coreProperties>
</file>