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0" yWindow="0" windowWidth="19425" windowHeight="7320" activeTab="7"/>
  </bookViews>
  <sheets>
    <sheet name="1.1" sheetId="2" r:id="rId1"/>
    <sheet name="1.2." sheetId="3" r:id="rId2"/>
    <sheet name="1.3" sheetId="4" r:id="rId3"/>
    <sheet name="2.1" sheetId="5" r:id="rId4"/>
    <sheet name="3.1" sheetId="7" r:id="rId5"/>
    <sheet name="3.2." sheetId="8" r:id="rId6"/>
    <sheet name="ЦСП_2.2" sheetId="6" r:id="rId7"/>
    <sheet name="ЦСП_3.3" sheetId="9" r:id="rId8"/>
  </sheets>
  <externalReferences>
    <externalReference r:id="rId9"/>
  </externalReferences>
  <definedNames>
    <definedName name="_xlnm._FilterDatabase" localSheetId="0" hidden="1">'1.1'!$A$14:$G$72</definedName>
    <definedName name="_xlnm._FilterDatabase" localSheetId="1" hidden="1">'1.2.'!$B$3:$H$56</definedName>
    <definedName name="_xlnm._FilterDatabase" localSheetId="2" hidden="1">'1.3'!$A$3:$G$20</definedName>
    <definedName name="_xlnm._FilterDatabase" localSheetId="3" hidden="1">'2.1'!$B$6:$H$262</definedName>
    <definedName name="_xlnm._FilterDatabase" localSheetId="4" hidden="1">'3.1'!$A$6:$F$7</definedName>
    <definedName name="_xlnm._FilterDatabase" localSheetId="5" hidden="1">'3.2.'!$A$3:$F$17</definedName>
    <definedName name="_xlnm._FilterDatabase" localSheetId="7" hidden="1">ЦСП_3.3!#REF!</definedName>
  </definedNames>
  <calcPr calcId="145621"/>
</workbook>
</file>

<file path=xl/calcChain.xml><?xml version="1.0" encoding="utf-8"?>
<calcChain xmlns="http://schemas.openxmlformats.org/spreadsheetml/2006/main">
  <c r="F41" i="9" l="1"/>
  <c r="F42" i="9" s="1"/>
  <c r="F43" i="9" s="1"/>
  <c r="F487" i="6"/>
  <c r="F486" i="6"/>
  <c r="A483" i="6"/>
  <c r="A484" i="6" s="1"/>
  <c r="A485" i="6" s="1"/>
  <c r="A473" i="6"/>
  <c r="A474" i="6" s="1"/>
  <c r="A475" i="6" s="1"/>
  <c r="A476" i="6" s="1"/>
  <c r="A477" i="6" s="1"/>
  <c r="A478" i="6" s="1"/>
  <c r="A449" i="6"/>
  <c r="A450" i="6" s="1"/>
  <c r="A451" i="6" s="1"/>
  <c r="A452" i="6" s="1"/>
  <c r="A446" i="6"/>
  <c r="A447" i="6" s="1"/>
  <c r="A442" i="6"/>
  <c r="A435" i="6"/>
  <c r="A436" i="6" s="1"/>
  <c r="A437" i="6" s="1"/>
  <c r="A434" i="6"/>
  <c r="A427" i="6"/>
  <c r="A428" i="6" s="1"/>
  <c r="A429" i="6" s="1"/>
  <c r="A430" i="6" s="1"/>
  <c r="A431" i="6" s="1"/>
  <c r="A426" i="6"/>
  <c r="A420" i="6"/>
  <c r="A408" i="6"/>
  <c r="A385" i="6"/>
  <c r="A375" i="6"/>
  <c r="A360" i="6"/>
  <c r="A352" i="6"/>
  <c r="A353" i="6" s="1"/>
  <c r="A334" i="6"/>
  <c r="A335" i="6" s="1"/>
  <c r="A336" i="6" s="1"/>
  <c r="A337" i="6" s="1"/>
  <c r="A330" i="6"/>
  <c r="A331" i="6" s="1"/>
  <c r="A319" i="6"/>
  <c r="A314" i="6"/>
  <c r="A315" i="6" s="1"/>
  <c r="A316" i="6" s="1"/>
  <c r="A313" i="6"/>
  <c r="A302" i="6"/>
  <c r="A303" i="6" s="1"/>
  <c r="A304" i="6" s="1"/>
  <c r="A301" i="6"/>
  <c r="A290" i="6"/>
  <c r="A291" i="6" s="1"/>
  <c r="A292" i="6" s="1"/>
  <c r="A293" i="6" s="1"/>
  <c r="A294" i="6" s="1"/>
  <c r="A295" i="6" s="1"/>
  <c r="A296" i="6" s="1"/>
  <c r="A297" i="6" s="1"/>
  <c r="A287" i="6"/>
  <c r="A280" i="6"/>
  <c r="A281" i="6" s="1"/>
  <c r="A282" i="6" s="1"/>
  <c r="A283" i="6" s="1"/>
  <c r="A279" i="6"/>
  <c r="A272" i="6"/>
  <c r="A245" i="6"/>
  <c r="A246" i="6" s="1"/>
  <c r="A247" i="6" s="1"/>
  <c r="A248" i="6" s="1"/>
  <c r="A249" i="6" s="1"/>
  <c r="A250" i="6" s="1"/>
  <c r="A251" i="6" s="1"/>
  <c r="A252" i="6" s="1"/>
  <c r="A222" i="6"/>
  <c r="A223" i="6" s="1"/>
  <c r="A224" i="6" s="1"/>
  <c r="A225" i="6" s="1"/>
  <c r="A127" i="6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88" i="6"/>
  <c r="A89" i="6" s="1"/>
  <c r="A90" i="6" s="1"/>
  <c r="A91" i="6" s="1"/>
  <c r="A92" i="6" s="1"/>
  <c r="A93" i="6" s="1"/>
  <c r="A87" i="6"/>
  <c r="A80" i="6"/>
  <c r="A81" i="6" s="1"/>
  <c r="A82" i="6" s="1"/>
  <c r="A83" i="6" s="1"/>
  <c r="A84" i="6" s="1"/>
  <c r="A60" i="6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55" i="6"/>
  <c r="A56" i="6" s="1"/>
  <c r="A57" i="6" s="1"/>
  <c r="A58" i="6" s="1"/>
  <c r="A54" i="6"/>
  <c r="A38" i="6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G70" i="5" l="1"/>
  <c r="H236" i="5" l="1"/>
  <c r="H235" i="5"/>
  <c r="H44" i="5"/>
  <c r="G44" i="5"/>
  <c r="F44" i="5"/>
  <c r="G8" i="4" l="1"/>
  <c r="G5" i="4" l="1"/>
  <c r="G7" i="4"/>
  <c r="G4" i="4" l="1"/>
</calcChain>
</file>

<file path=xl/sharedStrings.xml><?xml version="1.0" encoding="utf-8"?>
<sst xmlns="http://schemas.openxmlformats.org/spreadsheetml/2006/main" count="4345" uniqueCount="1618">
  <si>
    <t>май</t>
  </si>
  <si>
    <t>сентябрь</t>
  </si>
  <si>
    <t>Айкидо</t>
  </si>
  <si>
    <t>март</t>
  </si>
  <si>
    <t>24-27</t>
  </si>
  <si>
    <t>Чемпионат России</t>
  </si>
  <si>
    <t>27-29</t>
  </si>
  <si>
    <t>ноябрь</t>
  </si>
  <si>
    <t>Первенство России</t>
  </si>
  <si>
    <t>Чемпионат ПФО</t>
  </si>
  <si>
    <t>16-18</t>
  </si>
  <si>
    <t>октябрь</t>
  </si>
  <si>
    <t>Первенство ПФО</t>
  </si>
  <si>
    <t>декабрь</t>
  </si>
  <si>
    <t>г. Казань</t>
  </si>
  <si>
    <t>февраль</t>
  </si>
  <si>
    <t>апрель</t>
  </si>
  <si>
    <t>по назначению</t>
  </si>
  <si>
    <t>июнь</t>
  </si>
  <si>
    <t>14-16</t>
  </si>
  <si>
    <t>13-15</t>
  </si>
  <si>
    <t>25-29</t>
  </si>
  <si>
    <t>17-19</t>
  </si>
  <si>
    <t>17-22</t>
  </si>
  <si>
    <t>Киокусинкай</t>
  </si>
  <si>
    <t>г. Курск</t>
  </si>
  <si>
    <t>г. Уфа</t>
  </si>
  <si>
    <t>г. Челябинск</t>
  </si>
  <si>
    <t>19-25</t>
  </si>
  <si>
    <t>г. Москва</t>
  </si>
  <si>
    <t>январь</t>
  </si>
  <si>
    <t>апреля</t>
  </si>
  <si>
    <t>мая</t>
  </si>
  <si>
    <t xml:space="preserve">май </t>
  </si>
  <si>
    <t>август</t>
  </si>
  <si>
    <t>ноября</t>
  </si>
  <si>
    <t>17-23</t>
  </si>
  <si>
    <t>декабря</t>
  </si>
  <si>
    <t>Самбо</t>
  </si>
  <si>
    <t>11-15</t>
  </si>
  <si>
    <t>5-8</t>
  </si>
  <si>
    <t>21-25</t>
  </si>
  <si>
    <t>5-9</t>
  </si>
  <si>
    <t>г. Пенза</t>
  </si>
  <si>
    <t>17-20</t>
  </si>
  <si>
    <t>22-26</t>
  </si>
  <si>
    <t>17-28</t>
  </si>
  <si>
    <t>Кубок России</t>
  </si>
  <si>
    <t>10-17</t>
  </si>
  <si>
    <t>июль</t>
  </si>
  <si>
    <t>г. Сочи</t>
  </si>
  <si>
    <t>сентябрь-октябрь</t>
  </si>
  <si>
    <t>г. Воронеж</t>
  </si>
  <si>
    <t>Тхэквондо</t>
  </si>
  <si>
    <t>Дзюдо</t>
  </si>
  <si>
    <t>г. Тольятти</t>
  </si>
  <si>
    <t>г. Магнитогорск</t>
  </si>
  <si>
    <t>г. Медынь</t>
  </si>
  <si>
    <t>Тайский бокс</t>
  </si>
  <si>
    <t>г. Оренбург</t>
  </si>
  <si>
    <t>г. Санкт-Петербург</t>
  </si>
  <si>
    <t>г. Екатеринбург</t>
  </si>
  <si>
    <t>г. Тула</t>
  </si>
  <si>
    <t>20-22</t>
  </si>
  <si>
    <t>2-7</t>
  </si>
  <si>
    <t>7-10</t>
  </si>
  <si>
    <t>21-24</t>
  </si>
  <si>
    <t>12-19</t>
  </si>
  <si>
    <t>29-31</t>
  </si>
  <si>
    <t>14-17</t>
  </si>
  <si>
    <t>25-31</t>
  </si>
  <si>
    <t>14-28</t>
  </si>
  <si>
    <t>17-18</t>
  </si>
  <si>
    <t>23-26</t>
  </si>
  <si>
    <t>4-9</t>
  </si>
  <si>
    <t>10-14</t>
  </si>
  <si>
    <t>22-24</t>
  </si>
  <si>
    <t>Оренбург</t>
  </si>
  <si>
    <t xml:space="preserve">март </t>
  </si>
  <si>
    <t>14-18</t>
  </si>
  <si>
    <t xml:space="preserve">апрель </t>
  </si>
  <si>
    <t>апрель-май</t>
  </si>
  <si>
    <t>22-29</t>
  </si>
  <si>
    <t>июнь-июль</t>
  </si>
  <si>
    <t>10-16</t>
  </si>
  <si>
    <t>июль-август</t>
  </si>
  <si>
    <t>12-21</t>
  </si>
  <si>
    <t>Бокс</t>
  </si>
  <si>
    <t>январь-февраль</t>
  </si>
  <si>
    <t>25-27</t>
  </si>
  <si>
    <t>Чемпионат ПФО среди мужчин и женщин</t>
  </si>
  <si>
    <t>май, июнь</t>
  </si>
  <si>
    <t>Спортивная борьба (вольная)</t>
  </si>
  <si>
    <t>Спортивная борьба (греко-римская)</t>
  </si>
  <si>
    <t>Спортивная борьба (вольная, женская)</t>
  </si>
  <si>
    <t xml:space="preserve">Чемпионат России </t>
  </si>
  <si>
    <t>Чемпионат и первенство ПФО</t>
  </si>
  <si>
    <t>24-25</t>
  </si>
  <si>
    <t>Тренировочное мероприятие</t>
  </si>
  <si>
    <t>27-30</t>
  </si>
  <si>
    <t>26-27</t>
  </si>
  <si>
    <t>19-20</t>
  </si>
  <si>
    <t xml:space="preserve">Тренировочное мероприятие </t>
  </si>
  <si>
    <t>Финал Кубка России</t>
  </si>
  <si>
    <t>15-24</t>
  </si>
  <si>
    <t>март- апрель</t>
  </si>
  <si>
    <t>август-сентябрь</t>
  </si>
  <si>
    <t>г. Чебоксары</t>
  </si>
  <si>
    <t>21-26</t>
  </si>
  <si>
    <t>19-27</t>
  </si>
  <si>
    <t>24-29</t>
  </si>
  <si>
    <t>11-16</t>
  </si>
  <si>
    <t>13-18</t>
  </si>
  <si>
    <t>19-26</t>
  </si>
  <si>
    <t>октябрь-ноябрь</t>
  </si>
  <si>
    <t>г. Саранск</t>
  </si>
  <si>
    <t>г. Руза</t>
  </si>
  <si>
    <t>22-25</t>
  </si>
  <si>
    <t>Пулевая стрельба</t>
  </si>
  <si>
    <t>г. Ижевск</t>
  </si>
  <si>
    <t>пгт. Мирный            (Респ. Татарстан)</t>
  </si>
  <si>
    <t>21-28</t>
  </si>
  <si>
    <t>Спортивная акробатика</t>
  </si>
  <si>
    <t>22-28</t>
  </si>
  <si>
    <t>26-30</t>
  </si>
  <si>
    <t>г. Киров</t>
  </si>
  <si>
    <t>Спортивное ориентирование</t>
  </si>
  <si>
    <t>Тяжелая атлетика</t>
  </si>
  <si>
    <t>16-20</t>
  </si>
  <si>
    <t>Фигурное катание на коньках</t>
  </si>
  <si>
    <t>10-12</t>
  </si>
  <si>
    <t>г. Тюмень</t>
  </si>
  <si>
    <t>18-22</t>
  </si>
  <si>
    <t>г. Сызрань</t>
  </si>
  <si>
    <t>г. Красноярск</t>
  </si>
  <si>
    <t>г. Йошкар-Ола</t>
  </si>
  <si>
    <t>Баскетбол</t>
  </si>
  <si>
    <t>Волейбол</t>
  </si>
  <si>
    <t>Гандбол</t>
  </si>
  <si>
    <t>Лапта</t>
  </si>
  <si>
    <t>Мини-футбол (футзал)</t>
  </si>
  <si>
    <t>Настольный теннис</t>
  </si>
  <si>
    <t>15-19</t>
  </si>
  <si>
    <t>12-16</t>
  </si>
  <si>
    <t>1-9</t>
  </si>
  <si>
    <t>12-22</t>
  </si>
  <si>
    <t>г. Самара</t>
  </si>
  <si>
    <t>май-июнь</t>
  </si>
  <si>
    <t>Теннис</t>
  </si>
  <si>
    <t>Футбол</t>
  </si>
  <si>
    <t>№</t>
  </si>
  <si>
    <t>Наименование мероприятия</t>
  </si>
  <si>
    <t>Дата проведения</t>
  </si>
  <si>
    <t>Месяц</t>
  </si>
  <si>
    <t>Место проведения</t>
  </si>
  <si>
    <t>Кол-во уч-ов (команд)</t>
  </si>
  <si>
    <t>МО</t>
  </si>
  <si>
    <t>в течении года</t>
  </si>
  <si>
    <t>15-16</t>
  </si>
  <si>
    <t>23-25</t>
  </si>
  <si>
    <t>28-29</t>
  </si>
  <si>
    <t>по положению</t>
  </si>
  <si>
    <t>Всероссийские массовые соревнования по уличному баскетболу "Оранжевый мяч"</t>
  </si>
  <si>
    <t>Военно-спортивная игра "Зарница Поволжья"</t>
  </si>
  <si>
    <t>СОЛКД "Самородово"</t>
  </si>
  <si>
    <t>Всероссийский День бега "Кросс Нации"</t>
  </si>
  <si>
    <t>Мини-футбол в ВУЗЫ"</t>
  </si>
  <si>
    <t>Наименование спортивного мероприятия (соревнования, ТМ)</t>
  </si>
  <si>
    <t xml:space="preserve">Комплексные физкультурные и физкультурно - спортивные мероприятия </t>
  </si>
  <si>
    <t xml:space="preserve">1.1 Комплексные мероприятия </t>
  </si>
  <si>
    <t>Раздел I</t>
  </si>
  <si>
    <t>Соревнования по самбо</t>
  </si>
  <si>
    <t>Соревнования по спортивному туризму</t>
  </si>
  <si>
    <t>Финальные соревнования</t>
  </si>
  <si>
    <t xml:space="preserve"> Всероссийские массовые соревнования </t>
  </si>
  <si>
    <t>Фестивали</t>
  </si>
  <si>
    <t>Физкультурные мероприятия</t>
  </si>
  <si>
    <t xml:space="preserve"> июль</t>
  </si>
  <si>
    <t>Велосипедный спорт</t>
  </si>
  <si>
    <t>Гиревой спорт</t>
  </si>
  <si>
    <t>Всероссийские соревнования «Европа-Азия», посвящённые памяти Героя России Александра Прохоренко</t>
  </si>
  <si>
    <t>Каратэ</t>
  </si>
  <si>
    <t>Легкая атлетика</t>
  </si>
  <si>
    <t>г. Сорочинск</t>
  </si>
  <si>
    <t>25-26</t>
  </si>
  <si>
    <t>14-15</t>
  </si>
  <si>
    <t>Лыжные гонки</t>
  </si>
  <si>
    <t>23-24</t>
  </si>
  <si>
    <t>г. Медногорск</t>
  </si>
  <si>
    <t>Плавание</t>
  </si>
  <si>
    <t>26-28</t>
  </si>
  <si>
    <t>Спортивная борьба</t>
  </si>
  <si>
    <t>г. Оренбург 
СКК "Оренбуржье"</t>
  </si>
  <si>
    <t>Универсальный бой</t>
  </si>
  <si>
    <t>Всероссийский турнир "Кубок Владислава Третьяка" (юноши 2008 г.р.)</t>
  </si>
  <si>
    <t>г. Орск</t>
  </si>
  <si>
    <t>Хоккей</t>
  </si>
  <si>
    <t>Шахматы</t>
  </si>
  <si>
    <t>Шашки</t>
  </si>
  <si>
    <t>Раздел II</t>
  </si>
  <si>
    <t>Автомобильный спорт</t>
  </si>
  <si>
    <t>20-21</t>
  </si>
  <si>
    <t>Первенство  Оренбургской области</t>
  </si>
  <si>
    <t>Армейский рукопашный бой</t>
  </si>
  <si>
    <t>январь - март</t>
  </si>
  <si>
    <t>Чемпионат области  среди мужских команд</t>
  </si>
  <si>
    <t>Чемпионат области  среди женских команд</t>
  </si>
  <si>
    <t>Кубок Оренбургской области 3х3 среди мужских и женских команд</t>
  </si>
  <si>
    <t>Кубок Оренбургской области среди мужских команд</t>
  </si>
  <si>
    <t>22-23</t>
  </si>
  <si>
    <t>Чемпионат Оренбургской области (командный), «Троеборье» мужчины, «Свободная пирамида» женщины</t>
  </si>
  <si>
    <t>20-23</t>
  </si>
  <si>
    <t>16-19</t>
  </si>
  <si>
    <t>Областной турнир среди мужских команд "Волейбольная лига"</t>
  </si>
  <si>
    <t>по расписанию</t>
  </si>
  <si>
    <t>январь-март, ноябрь-декабрь</t>
  </si>
  <si>
    <t>21-23</t>
  </si>
  <si>
    <t>Кубок области среди мужских команд</t>
  </si>
  <si>
    <t>1-3</t>
  </si>
  <si>
    <t>Восточное боевое единоборство</t>
  </si>
  <si>
    <t>Всестиливое каратэ</t>
  </si>
  <si>
    <t>Первенство и чемпионат Оренбургской области (дисциплина кобудо)</t>
  </si>
  <si>
    <t>Первенство и чемпионат Оренбургской области (дисциплина сётокан)</t>
  </si>
  <si>
    <t>11-12</t>
  </si>
  <si>
    <t>18-19</t>
  </si>
  <si>
    <t>сентября</t>
  </si>
  <si>
    <t xml:space="preserve">Кубок области                                        </t>
  </si>
  <si>
    <t>28-30</t>
  </si>
  <si>
    <t>Кубок Оренбургской области</t>
  </si>
  <si>
    <t>Кубок области (лапта)</t>
  </si>
  <si>
    <t>п. Саракташ</t>
  </si>
  <si>
    <t>Чемпионат области (лапта)мужчины</t>
  </si>
  <si>
    <t>г. Бузулук</t>
  </si>
  <si>
    <t>29-30</t>
  </si>
  <si>
    <t>1-2</t>
  </si>
  <si>
    <t>Чемпионат области по спринту</t>
  </si>
  <si>
    <t>III этап кубка области «Гонка сильнейших»</t>
  </si>
  <si>
    <t xml:space="preserve">Летний чемпионат области по лыжероллерам, ОФП  </t>
  </si>
  <si>
    <t>Чемпионат Оренбургской области, Кубок Оренбургской области среди любительских команд</t>
  </si>
  <si>
    <t xml:space="preserve">г. Оренбург          </t>
  </si>
  <si>
    <t>Лично- командный Чемпионат области</t>
  </si>
  <si>
    <t>Пауэрлифтинг</t>
  </si>
  <si>
    <t>Первенство области среди команд юношей до 16 лет</t>
  </si>
  <si>
    <t>Первенство области среди команд юношей  до 19 лет</t>
  </si>
  <si>
    <t>Чемпионат области среди  женских команд (финал)</t>
  </si>
  <si>
    <t>12-14</t>
  </si>
  <si>
    <t>15-17</t>
  </si>
  <si>
    <t>Пляжный волейбол</t>
  </si>
  <si>
    <t xml:space="preserve">Подводный спорт </t>
  </si>
  <si>
    <t>29-04</t>
  </si>
  <si>
    <t>Пожарно-спасательный спорт</t>
  </si>
  <si>
    <t>13-17</t>
  </si>
  <si>
    <t>Прыжки в воду</t>
  </si>
  <si>
    <t>Прыжки на батуте</t>
  </si>
  <si>
    <t>Рукопашный бой</t>
  </si>
  <si>
    <t>Рыболовный спорт</t>
  </si>
  <si>
    <t>Смешанное единоборство (ММА)</t>
  </si>
  <si>
    <t>Спортивная аэробика</t>
  </si>
  <si>
    <t>г. Оренбург                     СКК "Оренбуржье"</t>
  </si>
  <si>
    <t>Спортивная борьба (панкратион)</t>
  </si>
  <si>
    <t>Спортивный туризм</t>
  </si>
  <si>
    <t>Кубок области по СТ группы спортивных дисциплин "дистанции-на средствах передвижения" (авто-мото)</t>
  </si>
  <si>
    <t>Открытый Чемпионат области по СТ группы спортивных дисциплин "дистанции-водные"  "Орская яшма - 2020" (отборочный на ПФО)</t>
  </si>
  <si>
    <t>Танцевальный спорт</t>
  </si>
  <si>
    <t xml:space="preserve">Кубок Оренбургской области </t>
  </si>
  <si>
    <t>Финал Кубка Оренбургской области</t>
  </si>
  <si>
    <t>Фитнес - аэробика</t>
  </si>
  <si>
    <t>Чемпионат Оренбургской области среди любительских команд (Финал)</t>
  </si>
  <si>
    <t>пос. Ростоши               СК "Юбилейный"</t>
  </si>
  <si>
    <t>г. Новотроицк              ЛД "Победа"</t>
  </si>
  <si>
    <t>Художественная гимнастика</t>
  </si>
  <si>
    <t>Чемпионат и первенство Оренбургской области</t>
  </si>
  <si>
    <t>Чир спорт</t>
  </si>
  <si>
    <t>20-26</t>
  </si>
  <si>
    <t>г. Оренбург                           СКК "Оренбуржье"</t>
  </si>
  <si>
    <t>г. Оренбург                        СК "Олимпийский"</t>
  </si>
  <si>
    <t>Чемпионат области по шахматам среди мужчин и женщин. финал</t>
  </si>
  <si>
    <t xml:space="preserve">г. Оренбург                  СКК "Оренбуржье",     г. Орск               </t>
  </si>
  <si>
    <t xml:space="preserve">Чемпионат области по русским шашкам (быстрая игра, молниеносная игра) </t>
  </si>
  <si>
    <t>Раздел III</t>
  </si>
  <si>
    <t>Адаптивный спорт</t>
  </si>
  <si>
    <t>Спорт глухих</t>
  </si>
  <si>
    <t>Спорт лиц с поражением ОДА</t>
  </si>
  <si>
    <t xml:space="preserve">Первенство области  по легкой атлетике </t>
  </si>
  <si>
    <t>Спорт слепых</t>
  </si>
  <si>
    <t xml:space="preserve">Первенство области  по настольному теннису </t>
  </si>
  <si>
    <t>Чемпионат России (настольный теннис)</t>
  </si>
  <si>
    <t>г. Смоленск</t>
  </si>
  <si>
    <t>г. Новосибирск</t>
  </si>
  <si>
    <t>г. Новочебоксарск</t>
  </si>
  <si>
    <t>г. Салават</t>
  </si>
  <si>
    <t>г. Южно-Сахалинск</t>
  </si>
  <si>
    <t>г. Алексин</t>
  </si>
  <si>
    <t>г. Хвалынск, Саратовская обл.</t>
  </si>
  <si>
    <t>Спортивные мероприятия</t>
  </si>
  <si>
    <t>1.2  Традиционные турниры и физкультурно- спортивные мероприятия, проводимые на территории Оренбургской области</t>
  </si>
  <si>
    <t>3.1 Комплексные мероприятия</t>
  </si>
  <si>
    <t>3.2  Физкультурно-массовые и спортивно-массовые мероприятия, проводимые среди лиц с ограниченными возможностями</t>
  </si>
  <si>
    <t>19-23</t>
  </si>
  <si>
    <t>г. Кисловодск</t>
  </si>
  <si>
    <t>г. Альметьевск</t>
  </si>
  <si>
    <t>г. Суздаль</t>
  </si>
  <si>
    <t>г. Сыктывкар</t>
  </si>
  <si>
    <t xml:space="preserve">Хоккей </t>
  </si>
  <si>
    <t>27-28</t>
  </si>
  <si>
    <t xml:space="preserve">г.Соль - Илецк              СК "Юность"      </t>
  </si>
  <si>
    <t xml:space="preserve">г.Соль - Илецк                   СК "Юность"      </t>
  </si>
  <si>
    <t xml:space="preserve"> г. Оренбург                 СК "Олимпийский"</t>
  </si>
  <si>
    <t>г. Оренбург                 СК "Олимпийский"</t>
  </si>
  <si>
    <t>январь,  февраль, март, апрель, октябрь, ноябрь, декабрь</t>
  </si>
  <si>
    <t>г. Оренбург                    С-КК "Оренбуржье" (арена)</t>
  </si>
  <si>
    <t>Проводящая организация</t>
  </si>
  <si>
    <t>МФК и С ОО</t>
  </si>
  <si>
    <t>Федерация баскетбола ОО</t>
  </si>
  <si>
    <t>федерация бильярдного спорта ОО</t>
  </si>
  <si>
    <t>Федерация волейбола ОО</t>
  </si>
  <si>
    <t>федерация гиревого спорта ОО</t>
  </si>
  <si>
    <t>Федерация спортивной борьбы ОО</t>
  </si>
  <si>
    <t>МФК и С ОО и ФБОО</t>
  </si>
  <si>
    <t xml:space="preserve">МФК и С ОО </t>
  </si>
  <si>
    <t>МФК и С ОО и ФХОО</t>
  </si>
  <si>
    <t>МФК и С ОО и МО Сорочинский ГО</t>
  </si>
  <si>
    <t>МФК и С ОО и Федерация спортивной борьбы ОО</t>
  </si>
  <si>
    <t>МФК и С ОО и Законодательное собрание ОО</t>
  </si>
  <si>
    <t>2.1 Мероприятия проводимые на территории Оренбургской области</t>
  </si>
  <si>
    <t>4-13</t>
  </si>
  <si>
    <t>с. Ташла, Тюльганский р-н</t>
  </si>
  <si>
    <t xml:space="preserve">                "____"_______________2020 г.</t>
  </si>
  <si>
    <t>"УТВЕРЖДАЮ"</t>
  </si>
  <si>
    <t>Кол-во           уч-ов (команд)</t>
  </si>
  <si>
    <t>Кол-во                    уч-ов (команд)</t>
  </si>
  <si>
    <t xml:space="preserve">  г. Оренбург                   СКК "Оренбуржье"</t>
  </si>
  <si>
    <t>г. Оренбург                      ГАУ "СШОР №1",              пр. Парковый 7/1,теннисный корт, пос. Пригородный, ул. Тополинная,2а</t>
  </si>
  <si>
    <t>г. Оренбург,                      ул. Братская, д. 10,   СК "Кристалл"</t>
  </si>
  <si>
    <t xml:space="preserve">г. Оренбург                     СКК "Оренбуржье" </t>
  </si>
  <si>
    <t>г. Оренбург                       СКК "Оренбуржье"</t>
  </si>
  <si>
    <t>7-13</t>
  </si>
  <si>
    <t>Кол-во                                 уч-ов (команд)</t>
  </si>
  <si>
    <t>Открытый чемпионат Оренбургской области по автокроссу (2 этап)</t>
  </si>
  <si>
    <t>Кол-во                            уч-ов (команд)</t>
  </si>
  <si>
    <t xml:space="preserve">  г. Оренбург,              СК "Олимпийский"</t>
  </si>
  <si>
    <t xml:space="preserve">  г. Оренбург,                 СК "Олимпийский"</t>
  </si>
  <si>
    <t>г. Оренбург,                  СК "ОГПУ-ИФКиС",                    СК "Гиппократ"</t>
  </si>
  <si>
    <t>г. Оренбург "СШОР № 5"</t>
  </si>
  <si>
    <t>г. Орск                          СШ "Авангард"</t>
  </si>
  <si>
    <t>г. Гай,                      ФОК "Горняк"</t>
  </si>
  <si>
    <t>г. Оренбург                  СКК "Оренбуржье"</t>
  </si>
  <si>
    <t>г. Оренбург                  СК "Олимпийский"</t>
  </si>
  <si>
    <t>г. Оренбург                СКК "Оренбуржье"</t>
  </si>
  <si>
    <t xml:space="preserve">г. Оренбург,                СКК "Оренбуржье" СК "Олимпийский" </t>
  </si>
  <si>
    <t xml:space="preserve">Первенство области среди девушек 2006 гг.р. </t>
  </si>
  <si>
    <t xml:space="preserve">Первенство области среди девушек 2005 гг.р. </t>
  </si>
  <si>
    <t xml:space="preserve">Первенство области среди девушек 2008 гг.р. </t>
  </si>
  <si>
    <t xml:space="preserve">Первенство области среди юношей 2008 гг.р. </t>
  </si>
  <si>
    <t xml:space="preserve">Первенство области среди юношей 2007 гг.р. </t>
  </si>
  <si>
    <t xml:space="preserve">Первенство области среди девушек 2007 гг.р. </t>
  </si>
  <si>
    <t xml:space="preserve">Первенство области среди девушек 2009 гг.р. </t>
  </si>
  <si>
    <t>Первенство области среди юношей и девушек 2003 гг.р. и моложе.</t>
  </si>
  <si>
    <t>г. Бугуруслан,              СКК "Сияжар"</t>
  </si>
  <si>
    <t>г. Орск,                          СК "Юность"</t>
  </si>
  <si>
    <t>г. Соль Илецк</t>
  </si>
  <si>
    <t xml:space="preserve">с. Ташла Тюльганского р-на </t>
  </si>
  <si>
    <t>г. Оренбург,                СКК "Оренбуржье" СК "Олимпийский"                     г. Бузулук,                  г. Орск</t>
  </si>
  <si>
    <t>г. Орск                           СШ "Свобода"</t>
  </si>
  <si>
    <t>г. Оренбург                   СК "Олимпийский"</t>
  </si>
  <si>
    <t>г. Оренбург,                СКК "Оренбуржье"</t>
  </si>
  <si>
    <t xml:space="preserve">г. Оренбург,                 СК "Олимпийский" </t>
  </si>
  <si>
    <t xml:space="preserve">г. Оренбург,                   СК "Олимпийский" </t>
  </si>
  <si>
    <t>г. Оренбург                  ДОЛ Янтарь</t>
  </si>
  <si>
    <t>п. Гребенни Сакмарский р-н</t>
  </si>
  <si>
    <t>Открытое первенство области по СТ  группы спортивных дисциплин "дистанции-пешеходные", среди юношей, девушек, юниоров и юниорок</t>
  </si>
  <si>
    <t>г. Оренбург,                 ГАУ "СШОР №1",         пр. Парковый 7/1, теннисный корт, пос. Пригородный, ул. Тополинная,2а</t>
  </si>
  <si>
    <t>Кол-во                уч-ов (команд)</t>
  </si>
  <si>
    <t>27-6</t>
  </si>
  <si>
    <t>3-8</t>
  </si>
  <si>
    <t>1-11</t>
  </si>
  <si>
    <t>4-18</t>
  </si>
  <si>
    <t>8-11</t>
  </si>
  <si>
    <t>6-12</t>
  </si>
  <si>
    <t>Кол-во                               уч-ов (команд)</t>
  </si>
  <si>
    <t>Всероссийские массовые соревнования по спортивному ориентированию "Российский Азимут"</t>
  </si>
  <si>
    <t xml:space="preserve">Областной спортивный телевизионный  фестиваль школьников "Классные старты" </t>
  </si>
  <si>
    <t>ДОЛ Оренбургской области</t>
  </si>
  <si>
    <t>Открытый чемпионат Оренбургской области по автокроссу (1 этап)</t>
  </si>
  <si>
    <t>Чемпионат Оренбургской области</t>
  </si>
  <si>
    <t xml:space="preserve">Чемпионат Ассоциации студенческого баскетбола - дивизион "Оренбургская область" (юноши и девушки) </t>
  </si>
  <si>
    <t>г. Оренбург,                  ФОЗ "ОГУ"</t>
  </si>
  <si>
    <t>Чемпионат и финал кубка области среди городов и районов "На приз Ю.Романенко"</t>
  </si>
  <si>
    <t>п.Энергетик, р. Урал</t>
  </si>
  <si>
    <t xml:space="preserve">федерация хоккею ОО </t>
  </si>
  <si>
    <t>г. Оренбург стадион "Оренбург"</t>
  </si>
  <si>
    <t>Спорт лиц с нарушением интеллекта</t>
  </si>
  <si>
    <t>г. Дзержинск</t>
  </si>
  <si>
    <t>г. Краснодар</t>
  </si>
  <si>
    <t>Муниципальные образования Оренбургской области</t>
  </si>
  <si>
    <t>МФК и С ОО, Общество "Братство"</t>
  </si>
  <si>
    <t>10-18</t>
  </si>
  <si>
    <t>19-30</t>
  </si>
  <si>
    <t>25-01</t>
  </si>
  <si>
    <t>10-25</t>
  </si>
  <si>
    <t>7-22</t>
  </si>
  <si>
    <t>06-09</t>
  </si>
  <si>
    <t>г.Москва</t>
  </si>
  <si>
    <t>16-22</t>
  </si>
  <si>
    <t>04-08</t>
  </si>
  <si>
    <t>16-23</t>
  </si>
  <si>
    <t>22-27</t>
  </si>
  <si>
    <t>06-09.</t>
  </si>
  <si>
    <t>Областная спратакиада ветеранов судебной системы, органов правопорядка и военной службы Оренбургской области</t>
  </si>
  <si>
    <t>февраля</t>
  </si>
  <si>
    <t>Первенство области  по легкой атлетике среди юношей и девушек                   2003-2004 г.р.</t>
  </si>
  <si>
    <t>МФК и С ОО, Федерация смешанных единоборств ОО</t>
  </si>
  <si>
    <t>Фитнес - акробатика</t>
  </si>
  <si>
    <t>фераль</t>
  </si>
  <si>
    <t>г.Оренбург</t>
  </si>
  <si>
    <t>14-20</t>
  </si>
  <si>
    <t>14-23</t>
  </si>
  <si>
    <t>Всероссийские соревнования</t>
  </si>
  <si>
    <t>г. Нижний Новгород</t>
  </si>
  <si>
    <t>16-24</t>
  </si>
  <si>
    <t>14-21</t>
  </si>
  <si>
    <t>21-01</t>
  </si>
  <si>
    <t>Всероссийский турнир памяти Заслуженного работника физической культуры РФ Николаева А.С среди ветеранов (н/т)</t>
  </si>
  <si>
    <t>Первенство Оренбургской области 2007-2008</t>
  </si>
  <si>
    <t>Первенство Оренбургской области 2009-2010</t>
  </si>
  <si>
    <t>г.Гай</t>
  </si>
  <si>
    <t>Областные игры обучающихся "Старты надежд"</t>
  </si>
  <si>
    <t>Региональный этап Всероссийских игр школьников "Президентские спортивные игры"</t>
  </si>
  <si>
    <t>Областные спортивные соревногвания школьников "Президентские состязания"</t>
  </si>
  <si>
    <t>март-апрель</t>
  </si>
  <si>
    <t>ФИЗКУЛЬТУРНЫХ МЕРОПРИЯТИЙ И СПОРТИВНЫХ МЕРОПРИЯТИЙ ОРЕНБУРГСКОЙ ОБЛАСТИ НА 2021 год</t>
  </si>
  <si>
    <t>XXI областные зимние сельские спортивные игры "Оренбургская снежинка"</t>
  </si>
  <si>
    <t>XXXIX открытая Всероссийская массовая лыжная гонка "Лыжня России"</t>
  </si>
  <si>
    <t>15</t>
  </si>
  <si>
    <t>МФК и С МО Тюльганский р-н</t>
  </si>
  <si>
    <t>МФК и С ОО, РОО "Федерация спортивного туризма Оренбургской области", МО Тюльганский р-н</t>
  </si>
  <si>
    <t xml:space="preserve">МФК и С ОО , МО  </t>
  </si>
  <si>
    <t>МФКиС ОО, МО г. Бузулук, МО Бузулукский р-н</t>
  </si>
  <si>
    <t>XVIII областной фестиваль рабочего спорта, посвященный памяти В.С. Черномырдина</t>
  </si>
  <si>
    <t>Финал региональный этап Всероссйских игр по хоккею "Золотая шайба" среди 2010-2011 гг.р.</t>
  </si>
  <si>
    <t>X Всероссийские зимние сельские спортивные игры</t>
  </si>
  <si>
    <t xml:space="preserve">1.3  Участие во Всероссийских и международных соревнованиях </t>
  </si>
  <si>
    <t>Спортивно-туристский лагерь ПФО (Туриада)</t>
  </si>
  <si>
    <t xml:space="preserve">Бильярд </t>
  </si>
  <si>
    <t xml:space="preserve"> Спартакиады проводимые в I этап </t>
  </si>
  <si>
    <t xml:space="preserve">                Министр_____________С.А. Салмин</t>
  </si>
  <si>
    <t>6-7.</t>
  </si>
  <si>
    <t>г. Оренбург                   СКК "Оренбуржье"</t>
  </si>
  <si>
    <t>Январь</t>
  </si>
  <si>
    <t>СК Олимпийский</t>
  </si>
  <si>
    <t>Кубок Оренбургской области на призы президента ФБОО I ЭТАП</t>
  </si>
  <si>
    <t>Март</t>
  </si>
  <si>
    <t>Кубок Оренбургской области на призы президента ФБОО II ЭТАП</t>
  </si>
  <si>
    <t>Май</t>
  </si>
  <si>
    <t>Всероссийские соревнования памяти И.С. Шишкина, юноши 2005-2006 гг.р.</t>
  </si>
  <si>
    <t>Август</t>
  </si>
  <si>
    <t>Кубок Оренбургской области на призы президента ФБОО III ЭТАП</t>
  </si>
  <si>
    <t>Всероссиские соревнования на призы А.Г.Жданова, юноши 2007-2008 гг.р.</t>
  </si>
  <si>
    <t>15-18</t>
  </si>
  <si>
    <t>Сентябрь</t>
  </si>
  <si>
    <t>Центр бокса</t>
  </si>
  <si>
    <t>Всероссийские соревнования на призы В.Ф.Чернышева, юноши 2005-2006 гг.р.</t>
  </si>
  <si>
    <t>Октябрь</t>
  </si>
  <si>
    <t>Кубок Оренбургской области на призы президента ФБОО - ФИНАЛ</t>
  </si>
  <si>
    <t>Всероссийские соревнования памяти А.Сушкова, юноши 2005-2006 гг.р.</t>
  </si>
  <si>
    <t>Ноябрь</t>
  </si>
  <si>
    <t>Открытые областные соревнования "Детская лига  по дзюдо" среди юношей и девушек 2008-2009, 2010-2011  и 2012-2013 г.г.р. - I этап</t>
  </si>
  <si>
    <t>Всероссийские соревнования среди юношей до 16 лет на призы заслуженного тренера России В.А.Волохина</t>
  </si>
  <si>
    <t xml:space="preserve">Областной турнир среди юношей и девушек 2005-2006 г.р., посвященный герою соц труда В.М. Чердинцеву
</t>
  </si>
  <si>
    <t xml:space="preserve">Всероссийские соревнования среди мужчин памяти мастера спорта СССР по вольной борьбе  Ю.Гаврилова </t>
  </si>
  <si>
    <t>Оренбург СК Олимпийский</t>
  </si>
  <si>
    <t>Бугуруслан СК "Олимп"</t>
  </si>
  <si>
    <t>г. Оренбург СК "Олимпийский"</t>
  </si>
  <si>
    <t>Чемпионат объединения и Оренбургской области посвященный  гвардии капитану А. Павленко</t>
  </si>
  <si>
    <t xml:space="preserve">Чемпионат области среди мужчин 1998-1977 гг.р. </t>
  </si>
  <si>
    <t>г. Оренбург,            СШОР №3</t>
  </si>
  <si>
    <t>Открытое Первенство Приволжского Федерального округа</t>
  </si>
  <si>
    <t>15-16.</t>
  </si>
  <si>
    <t>17-19.</t>
  </si>
  <si>
    <t xml:space="preserve">Первенство Оренбургской области среди юношей и девушек 16-17 лет </t>
  </si>
  <si>
    <t xml:space="preserve">Первенство области среди юношей и девушек 2004-2005 г.р. 
</t>
  </si>
  <si>
    <t xml:space="preserve">г. Оренбург,                    СК "Урал" </t>
  </si>
  <si>
    <t>г. Оренбург СКК "Оренбуржье"</t>
  </si>
  <si>
    <t>Первенство Оренбургской области среди юношей и девушек 12-13 лет</t>
  </si>
  <si>
    <t>09-11.</t>
  </si>
  <si>
    <t>Москва</t>
  </si>
  <si>
    <t>01-10</t>
  </si>
  <si>
    <t>7-14</t>
  </si>
  <si>
    <t>05-11</t>
  </si>
  <si>
    <t>02-07</t>
  </si>
  <si>
    <t>Ульяновск</t>
  </si>
  <si>
    <t>01-09</t>
  </si>
  <si>
    <t>27-02</t>
  </si>
  <si>
    <t>16-21</t>
  </si>
  <si>
    <t>Уфа</t>
  </si>
  <si>
    <t>14-19</t>
  </si>
  <si>
    <t>02-10</t>
  </si>
  <si>
    <t>05-12</t>
  </si>
  <si>
    <t>01-11</t>
  </si>
  <si>
    <t>26-28.</t>
  </si>
  <si>
    <t>Первенство России среди спортсменов до 23 лет</t>
  </si>
  <si>
    <t>23-25.</t>
  </si>
  <si>
    <t>20-22.</t>
  </si>
  <si>
    <t>28-31.</t>
  </si>
  <si>
    <t>10-13.</t>
  </si>
  <si>
    <t>01-03.</t>
  </si>
  <si>
    <t>09-10.</t>
  </si>
  <si>
    <t>22-24.</t>
  </si>
  <si>
    <t>17-20.</t>
  </si>
  <si>
    <t>28-29.</t>
  </si>
  <si>
    <t>Нижний Новгород</t>
  </si>
  <si>
    <t>Первенство Европы</t>
  </si>
  <si>
    <t>12-14.</t>
  </si>
  <si>
    <t>20-24</t>
  </si>
  <si>
    <t>11-14.</t>
  </si>
  <si>
    <t>25-28.</t>
  </si>
  <si>
    <t>13-16.</t>
  </si>
  <si>
    <t>16-19.</t>
  </si>
  <si>
    <t>09-13</t>
  </si>
  <si>
    <t>Ташла</t>
  </si>
  <si>
    <t>февраль, март</t>
  </si>
  <si>
    <t>г. Севастополь</t>
  </si>
  <si>
    <t xml:space="preserve">г. Бузулук
СК «Олимп» 
</t>
  </si>
  <si>
    <t>9-13</t>
  </si>
  <si>
    <t>06-11</t>
  </si>
  <si>
    <t>23-28</t>
  </si>
  <si>
    <t>7-12</t>
  </si>
  <si>
    <t>28-02</t>
  </si>
  <si>
    <t>26-03</t>
  </si>
  <si>
    <t xml:space="preserve"> апрель</t>
  </si>
  <si>
    <t>26-01</t>
  </si>
  <si>
    <t>02-09</t>
  </si>
  <si>
    <t>21-29</t>
  </si>
  <si>
    <t>03-08</t>
  </si>
  <si>
    <t>18-29</t>
  </si>
  <si>
    <t>15-21</t>
  </si>
  <si>
    <t>Волгоград</t>
  </si>
  <si>
    <t>10-15</t>
  </si>
  <si>
    <t>26-02</t>
  </si>
  <si>
    <t>03-13</t>
  </si>
  <si>
    <t>4-8</t>
  </si>
  <si>
    <t>24-02</t>
  </si>
  <si>
    <t>16-29</t>
  </si>
  <si>
    <t>17-21</t>
  </si>
  <si>
    <t>25-03</t>
  </si>
  <si>
    <t>Чемпионат мира</t>
  </si>
  <si>
    <t>08-15</t>
  </si>
  <si>
    <t>Первенство мира</t>
  </si>
  <si>
    <t>22-30</t>
  </si>
  <si>
    <t>14-22</t>
  </si>
  <si>
    <t xml:space="preserve">Синхронное плавание </t>
  </si>
  <si>
    <t>г. Октябрьский</t>
  </si>
  <si>
    <t>г. Нижневартовск</t>
  </si>
  <si>
    <t>г. Омск</t>
  </si>
  <si>
    <t xml:space="preserve">Спортивная гимнастика </t>
  </si>
  <si>
    <t>Кубок России среди мужчин и женщин</t>
  </si>
  <si>
    <t>Июнь</t>
  </si>
  <si>
    <t>Бугуруслан</t>
  </si>
  <si>
    <t>Бузулук</t>
  </si>
  <si>
    <t>Открытые Чемпионат и Первенство области. Велосипедный спорт, шоссе. Индивидуальная гонка на время, командная гонка, групповая гонка, критериум</t>
  </si>
  <si>
    <t>Открытые Чемпионат и Первенство области, Велосипедный спорт, маунтинбайк-кросс-кантри</t>
  </si>
  <si>
    <t>Открытые Чемпионат и Первенство области,Велосипедный спорт, маунтинбайк-кросс-кантри</t>
  </si>
  <si>
    <t>5-7.</t>
  </si>
  <si>
    <t>27-29.</t>
  </si>
  <si>
    <t>Чемпионат и первенство области среди юниоров 2002-2003 г.р.</t>
  </si>
  <si>
    <t>Первенство области среди юношей и девушек 2006-2007 г.р.</t>
  </si>
  <si>
    <t>Первенство области среди юношей и девушек 2008-2009 г.р.</t>
  </si>
  <si>
    <t>Областные соревнования среди юношей и девушек 2006-2007 г.р. По троеборью</t>
  </si>
  <si>
    <t>Чемпионат и первенство области по кроссу</t>
  </si>
  <si>
    <t>Оренбургский район, с. Нежинка</t>
  </si>
  <si>
    <t xml:space="preserve">Чемпионат России по легкоатлетическому кроссу </t>
  </si>
  <si>
    <t>г.Бузулук</t>
  </si>
  <si>
    <t>с. Нежинка г. Оренбург</t>
  </si>
  <si>
    <t>Первенство области среди спортсменов 2003-2007 г.р. и 1998-2002 г.р.Чемпионат области. Жим</t>
  </si>
  <si>
    <t>Первенство области среди спортсменов 2003-2007 г.р. и 1998-2002 г.р. Чемпионат области. Троеборье</t>
  </si>
  <si>
    <t xml:space="preserve">Чемпионат и Первенство Оренбургской области. I - зтап V летней Спартакиады молодежи (юниорская) России. мужчины (2006г.р. и старше),
женщины (2008 г.р.и старше), юниоры  (2003-2004гг.р.),,  юниорки  (2004-2006гг.р.), юноши 
(2003-2004 гг.р), девушки
(2004-2006 гг.р.)
</t>
  </si>
  <si>
    <t>Новоторицк</t>
  </si>
  <si>
    <t>Орск</t>
  </si>
  <si>
    <t>Кубок Оренбургской области по подводному спорту (группа спортивных дисциплин плавание в ластах), мужчины и женщины (2006г.р. и старше), юноши и девушки 14-17 лет (2007-2004гг.р.), 12-13 лет (2008-2009гг.р.) Отбор на Кубок России</t>
  </si>
  <si>
    <t xml:space="preserve">Чемпионат и Первенство области по подводному спорту (группа спортивных дисциплин плавание в ластах) мужчины и женщины (2006г.р. и старше), юноши и девушки 14-17 лет (2007-2004гг.р.), 12-13 лет (2008-2009гг.р.) Отбор на Первенство России                    </t>
  </si>
  <si>
    <t>Чемпионат Главного управления МЧС России по Оренбургской области и Первенство Оренбургской области посвященный 76-летию победы в Великой отечественной войне</t>
  </si>
  <si>
    <t>Чемпионат Главного управления МЧС России по Оренбургской области и Первенство Оренбургской области</t>
  </si>
  <si>
    <t>МФК и С ОО федерация прыжков в воду ОО</t>
  </si>
  <si>
    <t>Всероссийские соревнования "Кубок Урала". Открытый Чемпионат и  первенство Оренбургской области</t>
  </si>
  <si>
    <t>Кубок ОО,прыжки на батуте (индивидуальные, синхронные)</t>
  </si>
  <si>
    <t>Кубок ОО, прыжки на батуте (АКД, ДМТ)</t>
  </si>
  <si>
    <t>Спартакиада молодёжи России прыжки на батуте (индивидуальные, синхронные, АКД и ДМТ)</t>
  </si>
  <si>
    <t>Первенство области среди спортсменов 2004 г.р. и моложе</t>
  </si>
  <si>
    <t>Практическая стрельба</t>
  </si>
  <si>
    <t>Гайский городской округ</t>
  </si>
  <si>
    <t>Открытый  Кубок Оренбургской области  в дисциплине "ловля на мормышку со льда"</t>
  </si>
  <si>
    <t>Открытый Кубок Оренбургской области в дисциплине "ловля карпа"</t>
  </si>
  <si>
    <t>Оренбургский район</t>
  </si>
  <si>
    <t>22-23.</t>
  </si>
  <si>
    <t xml:space="preserve">
Сорочинский ГО
</t>
  </si>
  <si>
    <t>Открытый Кубок Оренбургской области в дисциплине "ловля донной удочкой"</t>
  </si>
  <si>
    <t>12-13.</t>
  </si>
  <si>
    <t>Открытый Кубок Оренбургской области в дисциплине "ловля спиннингом с берега"</t>
  </si>
  <si>
    <t>26-27.</t>
  </si>
  <si>
    <t>Открытый Чемпионат Оренбургской области в дисциплине "ловля поплавочной удочкой"</t>
  </si>
  <si>
    <t>21-22.</t>
  </si>
  <si>
    <t>Открытый Чемпионат Оренбургской области в дисциплине "ловля донной удочкой"</t>
  </si>
  <si>
    <t>11-12.</t>
  </si>
  <si>
    <t>Открытый Чемпионат Оренбургской области в дисциплине "ловля спиннингом с лодок"</t>
  </si>
  <si>
    <t>25-26.</t>
  </si>
  <si>
    <t>Открытое первенство области  по синхронному плаванию среди спортсменок 2006-2008 гг.р. и девочек 2009 г.р. и моложе</t>
  </si>
  <si>
    <t>Чемпионат области среди спортсменов 2007 и старше</t>
  </si>
  <si>
    <t>Зональные соревнования по спортивному ориентированию 
Восток&amp;запад (2 этап). Учащиеся СШ, ВУЗ, СОШ, СУЗ
Дистанции:  Кросс-спринт
Кросс-лонг</t>
  </si>
  <si>
    <t>Всемиорный день Ориентирования. Чемпионат и Первенство Оренубргской области по спортивному ориентированию. Дистации кросс-лонг. Учащися 2000-2001, 2002-2003 г.р., СУЗ, ВУЗ</t>
  </si>
  <si>
    <t>Новотроицк</t>
  </si>
  <si>
    <t>Чемпионат и Первенство области по спортивному ориентированию. Дистанции кросс-классика</t>
  </si>
  <si>
    <t>Чемпионат и Первенство области. Дистанции велокросс лонг.</t>
  </si>
  <si>
    <t>Сакмарский район, п. Песчаное</t>
  </si>
  <si>
    <t>Чемпионат и Первенство Оренбургской области. Первенство Оренбургской области. Дистанции лыжная гонка - спринт. (Кросс - спринт в случае отсутствия снега)</t>
  </si>
  <si>
    <t>Первенство  Оренбургской области среди  юношей и девушек до 18 лет</t>
  </si>
  <si>
    <t>Оренбург СК "Олимпийский"</t>
  </si>
  <si>
    <t>23</t>
  </si>
  <si>
    <t>г. Пролетарск</t>
  </si>
  <si>
    <t xml:space="preserve">Хоккей  </t>
  </si>
  <si>
    <t xml:space="preserve"> Хоккей</t>
  </si>
  <si>
    <t xml:space="preserve">Всероссийские соревнования по велоспорту-шоссе на приз ЗМС А.М. Гусятникова, посвященные памяти В.И. Дедова. </t>
  </si>
  <si>
    <t xml:space="preserve">Открытый областной турнир памяти ЗМС Михаила Бибикова </t>
  </si>
  <si>
    <t>19-21.</t>
  </si>
  <si>
    <t>Всероссийские соревнования "Оренбургская миля" на призы губернатора Оренбургской области</t>
  </si>
  <si>
    <t>Всероссийский полумарафон Забег РФ</t>
  </si>
  <si>
    <t>Всероссийский турнир "Дедуровская высота " памяти ЗУР Н.Л. Валуева</t>
  </si>
  <si>
    <t>село Дедуровка Оренбургского района</t>
  </si>
  <si>
    <t xml:space="preserve">Чемпионат области среди ветеранов "На призы МС А. Шамина" (по положению отдела ФК,С и Т г. Бузулука </t>
  </si>
  <si>
    <t>Абдулинский ГО</t>
  </si>
  <si>
    <t xml:space="preserve">Региональный турнир по подводному спорту (группа спортивных дисциплин плавание в ластах) мужчины и женщины (2006г.р. и старше), юноши и девушки 14-17 лет (2007-2004гг.р.), 12-13 лет (2008-2009гг.р.) 10-11 лет (2010-2011гг.р.)                          </t>
  </si>
  <si>
    <t>06-07.</t>
  </si>
  <si>
    <t xml:space="preserve">Международные соревнования имени Юрия Вершинина «Весенний блеск – 2021». Всероссийские соревнования Юноши и девушки 12-13 лет ( 2007-2008 г.р.) по европейской и латиноамериканской программе </t>
  </si>
  <si>
    <t>1-4.</t>
  </si>
  <si>
    <t>06-22.</t>
  </si>
  <si>
    <t>Чемпионат ПФО среди юношей и девушек 2003 г.р. и моложе</t>
  </si>
  <si>
    <t>15-21.</t>
  </si>
  <si>
    <t>15-17.</t>
  </si>
  <si>
    <t>Спортивный праздник "Торжественное вручение стипендий и премий губернатора Оренбургской области"</t>
  </si>
  <si>
    <t xml:space="preserve">I этап кубка области посвященное 32 летию вывода Советских войск из Афганистана </t>
  </si>
  <si>
    <t xml:space="preserve">  г. Оренбург,                  Оренебуржье</t>
  </si>
  <si>
    <t>01-02.</t>
  </si>
  <si>
    <t>Первенство Оренбургской области среди юношей 2008 гг.р. Посвященное восоединению Крыма</t>
  </si>
  <si>
    <t>16-17.</t>
  </si>
  <si>
    <t>16-18.</t>
  </si>
  <si>
    <t>Первенство области среди девушек 2007-2008 гг.р. (финал)</t>
  </si>
  <si>
    <t>Первенство области среди девушек 2009-2010 гг.р.(финал)</t>
  </si>
  <si>
    <t>Первенство области среди юношей 2009-2010 гг.р.(финал)</t>
  </si>
  <si>
    <t>19-20.</t>
  </si>
  <si>
    <t>05-09.</t>
  </si>
  <si>
    <t>27-28.</t>
  </si>
  <si>
    <t>Б.Суходол(Нижегородская обл.)</t>
  </si>
  <si>
    <t>Пермь</t>
  </si>
  <si>
    <t xml:space="preserve">г. Оренбург  С-КК "Оренбуржье"   </t>
  </si>
  <si>
    <t>Областной турнир памяти В.Н. Григорьева среди спортсменов 2003 г.р. и моложе (волейбол)</t>
  </si>
  <si>
    <t>г.Гай ФОК "Горняк"</t>
  </si>
  <si>
    <t>г. Оренбург СКК Оренбуржье</t>
  </si>
  <si>
    <t>17-18.</t>
  </si>
  <si>
    <t>05-07.</t>
  </si>
  <si>
    <t>г. Орск СШ Надежда"</t>
  </si>
  <si>
    <t>20-21.</t>
  </si>
  <si>
    <t>XVIII чемпионат области по СТ группы спортивных дисциплин "дистанции-спелео", посвящённый 76-й годовщине Победы в ВОВ</t>
  </si>
  <si>
    <t>Гребени</t>
  </si>
  <si>
    <t>7-8.</t>
  </si>
  <si>
    <t>Первенство области среди спортсменов 2004-2006 гг.р. (лапта)</t>
  </si>
  <si>
    <t xml:space="preserve">Первенство области среди спортсменов  2007-2008 гг.р. (лапта)        </t>
  </si>
  <si>
    <t>Сакмарский район, п. Гребени</t>
  </si>
  <si>
    <t>г. Оренбург,            Арена</t>
  </si>
  <si>
    <t>Кубок Ректора ОГПУ</t>
  </si>
  <si>
    <t>06.</t>
  </si>
  <si>
    <t>Первенство Оренбургской области среди спортсменов 2003 г.р. и моложе</t>
  </si>
  <si>
    <t>Первенство Оренбургской области по греко-римской борьбе среди юношей 2004-2006 г.р.</t>
  </si>
  <si>
    <t>13-15.</t>
  </si>
  <si>
    <t>14-15.</t>
  </si>
  <si>
    <t>Чемпеионат и первенство Оренбургской области среди юношей 2003-2004 гг.р. И девушек 2005-2006 гг.р.</t>
  </si>
  <si>
    <t>14-16.</t>
  </si>
  <si>
    <t>Первенство Оренбургской области по мини-футболу в рамках общероссийского проекта "Мини-футбол в школу" среди команд   2006-2007 г.р., 2008-2009 г.р.</t>
  </si>
  <si>
    <t>XXV открытый межрегиональный турнир по боксу класса «Б» среди юниоров 2003-2004 г.р. им. В.Н.Канюкова на призы Администрации Северного округа г. Оренбурга.</t>
  </si>
  <si>
    <t>Региональный этап Всероссийских соревнований юных хоккейистов"Золотая шайба" среди юношей 2010-2011 г.</t>
  </si>
  <si>
    <t>Бугуруслан,Оренбурский р-н, г.Медногорск</t>
  </si>
  <si>
    <t>г.Бузулук, Оренбурский р-н, г.Медногорск</t>
  </si>
  <si>
    <t>зональные соревнования по минифутболу и хоккею в зачет XXI областных зимних сельских спортивных игр "Оренбургская снежинка"</t>
  </si>
  <si>
    <t>СВЦ Ташла</t>
  </si>
  <si>
    <t>Саракташ Новосергиевка</t>
  </si>
  <si>
    <t>Асекеево, Пономаревка</t>
  </si>
  <si>
    <t>Международные соревнования по баскетболу среди команд (отбор на кубок Европы 2021 г.)</t>
  </si>
  <si>
    <t>31.01-07.02.</t>
  </si>
  <si>
    <t>27.</t>
  </si>
  <si>
    <t>Чемпионат и первенство области среди спортсменов 2004-2005 г.р.</t>
  </si>
  <si>
    <t>29-30.</t>
  </si>
  <si>
    <t>Новотроицк,сненский ГО и Новоорск</t>
  </si>
  <si>
    <t xml:space="preserve">Тюльган </t>
  </si>
  <si>
    <t>зональные соревнования по мини-футболу и хоккею в зачет XXI областных зимних сельских спортивных игр "Оренбургская снежинка"</t>
  </si>
  <si>
    <t>29.</t>
  </si>
  <si>
    <t>п.Пригородный, п.Первомайский (оренбургский р-н)</t>
  </si>
  <si>
    <t>п.Первомайский</t>
  </si>
  <si>
    <t>г.Бузулук, п.Плешаново</t>
  </si>
  <si>
    <t>30.</t>
  </si>
  <si>
    <t>первенство области среди спортсменов 14-15,16-17 лет (Лайт)</t>
  </si>
  <si>
    <t>Первенство области по лапте(мини-лапта) среди юниоров и юниорок 2007-2008 г.р.</t>
  </si>
  <si>
    <t>Первенство области среди спортсменов 2005-2007 г.р.</t>
  </si>
  <si>
    <t>04-05.</t>
  </si>
  <si>
    <t>XXV Региональный турнир по плаванию «Надежда»  (бассейн 25м). 2007-08, 2004-06 и 2003-2004 г.р.</t>
  </si>
  <si>
    <t>02-04.</t>
  </si>
  <si>
    <t>03-06.</t>
  </si>
  <si>
    <t>Первенство области  среди юношей и девушек 2009 гг.р. и моложе</t>
  </si>
  <si>
    <t>финальные  соревнования по шахматамв зачет XXI областных зимних сельских спортивных игр "Оренбургская снежинка"</t>
  </si>
  <si>
    <t>4-6.</t>
  </si>
  <si>
    <t>Первенство области  среди юношей и девушек 2006 гг.р. и моложе</t>
  </si>
  <si>
    <t>09-12.</t>
  </si>
  <si>
    <t>Пригородный</t>
  </si>
  <si>
    <t>ПФО по спортивной борьбе среди юниоров 2001-2003 г.р. И юношей и девушек 2004-2005 гг.р. На призы Сысоева Е.Д.</t>
  </si>
  <si>
    <t>Первенство Оренбургской области среди юношей 2007-2008 г.р.</t>
  </si>
  <si>
    <t>09.</t>
  </si>
  <si>
    <t>Оренбургский р-н,п.Пономаревка, с. Курманаевка, п. Саракташ, п.Тюльган, Первомайский-р-н, Новотроицк, п.Новосергиевка</t>
  </si>
  <si>
    <t>13-14.</t>
  </si>
  <si>
    <t>Первенство Оренбургской области среди юношей и девушек 2009-2010 г.р.</t>
  </si>
  <si>
    <t>18-19.</t>
  </si>
  <si>
    <t>Первенство Оренбургской области среди юношей 2005-2006 г.р.</t>
  </si>
  <si>
    <t>09-13.</t>
  </si>
  <si>
    <t>финальные  соревнования по спортивному туризму зачет XXI областных зимних сельских спортивных игр "Оренбургская снежинка"</t>
  </si>
  <si>
    <t>Первекнство Оренбургской области по мини-футболу (футзал) среди спортсменов 2004-2005, 2006-2007 г.р.</t>
  </si>
  <si>
    <t>15-17. и 19-21</t>
  </si>
  <si>
    <t>Первенство Оренбургской области по спортивному туризму "дистанции лыжные"</t>
  </si>
  <si>
    <t>20-23.</t>
  </si>
  <si>
    <t>18-21.</t>
  </si>
  <si>
    <t>Первенство Оренбургской области среди юношей 2007-2008 гг.р и девушек 2009-2010 гг.р.</t>
  </si>
  <si>
    <t>24-26.</t>
  </si>
  <si>
    <t>зональный этап Всероссийских соревнований по кхоккею "Золотая шайба" среди спортсменов 2008 -2009 г.р.</t>
  </si>
  <si>
    <t>Бугуруслан,Новосергиевка, Медногорск</t>
  </si>
  <si>
    <t>зональный этап Всероссийских соревнований юных хоккейистов"Золотая шайба" среди юношей 2006-2007 г.</t>
  </si>
  <si>
    <t>26.02-02.03</t>
  </si>
  <si>
    <t>Первенство Оренбургской области среди спорсменов 2004-2005 г.р</t>
  </si>
  <si>
    <t>Финал Всероссийских соревнований по кхоккею "Золотая шайба" среди спортсменов 2006 -2007 г.р.</t>
  </si>
  <si>
    <t>Медногорск</t>
  </si>
  <si>
    <t>финальные  соревнования по хоккею и футболу  зачет XXI областных зимних сельских спортивных игр "Оренбургская снежинка"</t>
  </si>
  <si>
    <t>25-28</t>
  </si>
  <si>
    <t>Финал Всероссийских соревнований по кхоккею "Золотая шайба" среди спортсменов 2008 -2009 г.р.</t>
  </si>
  <si>
    <t>Чемпионат  и  первенство Оренбургской области по универсальному бою(классика,лайт)</t>
  </si>
  <si>
    <t xml:space="preserve">Первенство Оренбургской области среди девушек 2003-2004 г.р. </t>
  </si>
  <si>
    <t>22-25.</t>
  </si>
  <si>
    <t>Первенство области по смешанным боевым единоборствам ММА среди спортсменов 2008-2009 и 2006-2007 г.р.</t>
  </si>
  <si>
    <t>21.</t>
  </si>
  <si>
    <t>Первенство области среди спортсменов 2007-2008 г.р.</t>
  </si>
  <si>
    <t>23-27.</t>
  </si>
  <si>
    <t>Чемпионат области по спортивному туризму на лыжных дистанциях, посвященного 76-ой годовщине в ВОВ</t>
  </si>
  <si>
    <t>Первенство Оренбургской области среди спортивных школ по лыжным гонкам</t>
  </si>
  <si>
    <t>Зональное первенство области по спортивному туризму-Западное оренбуржье на лыжных дистанциях</t>
  </si>
  <si>
    <t>Искра Бузулукский р-н)</t>
  </si>
  <si>
    <t>Первенство Оренбургской области по мини-лапте среди юниоров и юниорок 2004-2006 г.р.</t>
  </si>
  <si>
    <t>Первенство области среди спортсмненов 2006-2005 г.р. В закрытых помещениях</t>
  </si>
  <si>
    <t>01-05.</t>
  </si>
  <si>
    <t>03-09.</t>
  </si>
  <si>
    <t>Кубок и первенство области среди мужчин 2006 г.р и старше , женщин 2008 г.р и старше, среди юношей 2005-2006 гг.р. , девушек 2007-2008 гг.р.</t>
  </si>
  <si>
    <t>03-05.</t>
  </si>
  <si>
    <t>Всероссийские соревнования юных хоккеистов "Золотая шайба" среди юношей 2010-2011 г.р.</t>
  </si>
  <si>
    <t>02-09.</t>
  </si>
  <si>
    <t>Астрахань</t>
  </si>
  <si>
    <t>05-06.</t>
  </si>
  <si>
    <t>Лыжный праздник "Нежинский марафон" по лыжным гонкам</t>
  </si>
  <si>
    <t>Первенство области среди юношей и девушек 2006-2007 гг.р.</t>
  </si>
  <si>
    <t xml:space="preserve">г. Орск                        </t>
  </si>
  <si>
    <t>Первенство области среди юношей 2004 г.р. И моложе</t>
  </si>
  <si>
    <t>Первенство Оренбургской области среди команд 2012 г.р.</t>
  </si>
  <si>
    <t>Тюльган</t>
  </si>
  <si>
    <t>Первенство России по спортивному туризму на лыжных дистанциях в зачет спортивно-туристического лагеря "Туриала 2021 "</t>
  </si>
  <si>
    <t>10-15.</t>
  </si>
  <si>
    <t>Корта (Р. Марий-Эл)</t>
  </si>
  <si>
    <t>Первенство области по боксу среди 2003-2004 г.р.</t>
  </si>
  <si>
    <t>Первенство Оренбургской области среди юниоров и юниорок 2002-2004 г.р. В рамках отбора к спартакиаде учащихся России(I Этап)</t>
  </si>
  <si>
    <t>13.</t>
  </si>
  <si>
    <t>финал первенство области среди ОУ "Белая ладья" мреди спортсменов 2007 г.р. И моложе</t>
  </si>
  <si>
    <t>II этап области "Гонка памяти"</t>
  </si>
  <si>
    <t>14.</t>
  </si>
  <si>
    <t>Первенство области среди команд 2010 г.</t>
  </si>
  <si>
    <t>ПФО по бильярдному спорту "Свободная пирамида" среди мальчиков и девочек до 13 лет, юношей идевушек 13-16, юниорок и юниоров от 16 до 21 г.</t>
  </si>
  <si>
    <t>Первенство Оренбургской области среди спортсменов 2011 г.р.</t>
  </si>
  <si>
    <t>Первенство России по мини-футболу зоны "Поволжья" в рамках общероссийского проекта "Мини-футбол в школу" среди юношей 2009-2010 г.р.</t>
  </si>
  <si>
    <t>25-30</t>
  </si>
  <si>
    <t>Новоорск</t>
  </si>
  <si>
    <t>турнир по лыжным гонкам "Абдулинская снежинка"</t>
  </si>
  <si>
    <t>первенство области по волейболу среди юношей 2003-2004 г.р.</t>
  </si>
  <si>
    <t>Первенство области среди команд 2012 г.р.</t>
  </si>
  <si>
    <t>Первенство области среди команд 2010 г.р.</t>
  </si>
  <si>
    <t>Новосергиевка</t>
  </si>
  <si>
    <t>Финал чемпионата Оренбургской области по хоккею лига "В"</t>
  </si>
  <si>
    <t>Акбулак</t>
  </si>
  <si>
    <t>Чемпионат области среди женских команд</t>
  </si>
  <si>
    <t>Первенство области</t>
  </si>
  <si>
    <t>Чемпионат области среди мужских команд</t>
  </si>
  <si>
    <t>Первенство области среди юношей 2006 г.р.</t>
  </si>
  <si>
    <t xml:space="preserve">г. Орск,                        </t>
  </si>
  <si>
    <t>03.</t>
  </si>
  <si>
    <t>XVI спартакиада руководителей предприяти, организаций, а также учреждений-представителей федеральных ,областных и муниципальных органов власти Оренбургской области</t>
  </si>
  <si>
    <t>04-05</t>
  </si>
  <si>
    <t>Первенство России по мини-футболу зоны "Поволжья" в рамках общероссийского проекта "Мини-футбол-в школу" среди юношей 2007-2008 г.р.</t>
  </si>
  <si>
    <t>29.03-05.04.</t>
  </si>
  <si>
    <t>Первенство области среди юношей и девушек 2007-2009 г.р.</t>
  </si>
  <si>
    <t>Первенство области среди спортсменов 2003-2007, 1998-2002 и Чемпионат области (класическое троеборье)</t>
  </si>
  <si>
    <t>Всероссийские соревнования по спортивной борьбе посвященные памяти Е.Н. Францева</t>
  </si>
  <si>
    <t>08-11.</t>
  </si>
  <si>
    <t>Зональный этап чемпионата ШБЛ "КЭС-Баскет" по баскетболу среди юношей и девушек  в сезоне 2020 -21 г.г.</t>
  </si>
  <si>
    <t>Первенство области среди спортсменов 13-16 лет и юниорок и юниоров от 16-21 года</t>
  </si>
  <si>
    <t>04.</t>
  </si>
  <si>
    <t>21-24.</t>
  </si>
  <si>
    <t>вид спорта</t>
  </si>
  <si>
    <t>Первенство области по теннису в закрытых помещениях среди спортсменов 2007 г.р. И младше</t>
  </si>
  <si>
    <t>Открытое первенство Оренбургской области по фигурному катанию</t>
  </si>
  <si>
    <t>Первенство области среди юношей  2005-2006 г.р.</t>
  </si>
  <si>
    <t>командное первенство области по шашкам "Чудо-шашки"</t>
  </si>
  <si>
    <t>открытый чемпионат и первенство области по спортивноой акробатике "Кубок Евразии"</t>
  </si>
  <si>
    <t>Чемпионат Оренбургской области по хоккею  Лига "А"</t>
  </si>
  <si>
    <t>10-11.</t>
  </si>
  <si>
    <t>Чемпионат ШБЛ "Кэс-Баскет"(зональный этап)</t>
  </si>
  <si>
    <t>Курманаевка</t>
  </si>
  <si>
    <t>Первентсво области по бильярдному спорту "Свободная пирамида" среди мужчин и женщин</t>
  </si>
  <si>
    <t>11.</t>
  </si>
  <si>
    <t>Первенство области по гандболу среди юношей 2007 г.р.</t>
  </si>
  <si>
    <t>первенство области Дистанция Кросс-классика</t>
  </si>
  <si>
    <t>Первенство и чемпионат области по прыжкам в воду</t>
  </si>
  <si>
    <t>Всероссиийские соревнования памяти  В.С. Черномырдина</t>
  </si>
  <si>
    <t>Первенство области по мини-футболу среди студенческих команд в рамках общероссийского проекта "Мини-футбол в вузы"</t>
  </si>
  <si>
    <t>первенство области по волейболу среди юношей 2007-2008 г.р.</t>
  </si>
  <si>
    <t>Первенство юниорок, юниоров, юношей и девушек 12-17 лет.</t>
  </si>
  <si>
    <t>18.</t>
  </si>
  <si>
    <t>Чемпионат области на пешеходных дистанциях,Посвященных 76 годовщине Победы в ВОВ</t>
  </si>
  <si>
    <t>первенство области на средствах передвижения(вело), памяти О.С. Кочетова</t>
  </si>
  <si>
    <t>26.04-04.05</t>
  </si>
  <si>
    <t>Первенство Оренбугской области среди юношей 2003 г.р.</t>
  </si>
  <si>
    <t>Первенство области среди юниоров и юниорок 2007-2008 г.р.</t>
  </si>
  <si>
    <t>Чемпионат ШБЛ "Кэс-Баскет"(финал)</t>
  </si>
  <si>
    <t>28.</t>
  </si>
  <si>
    <t>финал первенство области среди команд 2012 г.р.</t>
  </si>
  <si>
    <t>п.Ростоши</t>
  </si>
  <si>
    <t>финал первенство области среди команд 2010 г.р.</t>
  </si>
  <si>
    <t>22.</t>
  </si>
  <si>
    <t>03-10.</t>
  </si>
  <si>
    <t>Заволжье (Нижегородская обл.)</t>
  </si>
  <si>
    <t>Финал всероссийских соревнований по хоккею "Золотая шайба" среди спортсменов 2008-2009 г.р.</t>
  </si>
  <si>
    <t>30.03-08.04</t>
  </si>
  <si>
    <t>Нижний новгород</t>
  </si>
  <si>
    <t>Всероссийский фестиваль ГТО среди трудовых коллективов</t>
  </si>
  <si>
    <t>12-16.</t>
  </si>
  <si>
    <t>Соль-Илецк</t>
  </si>
  <si>
    <t>Бузулук, Саракташ,Сорочинск, Ясный</t>
  </si>
  <si>
    <t xml:space="preserve">Первенство области по художественной гимнастике </t>
  </si>
  <si>
    <t xml:space="preserve">чемпионат и Первенство области  по настольному теннису </t>
  </si>
  <si>
    <t>Областной турнир "Русалочка"</t>
  </si>
  <si>
    <t>18-20.</t>
  </si>
  <si>
    <t>Бузулук, Пригородный,Сорочинск, Ясный</t>
  </si>
  <si>
    <t>Оренбург (Татарская каргала)</t>
  </si>
  <si>
    <t>Кубок области среди женских команд, посвященный 100-летию футбола</t>
  </si>
  <si>
    <t xml:space="preserve">г. Оренбург,                       </t>
  </si>
  <si>
    <t>спартакиада среди работников и пенсионеров органов прокуратуры области (волейбол)</t>
  </si>
  <si>
    <t>29</t>
  </si>
  <si>
    <t>18-21.04</t>
  </si>
  <si>
    <t xml:space="preserve">Первенство России по мини-футболу зоны "Поволжья" в рамках общероссийского проекта "Мини-футбол-в школу" среди юношей 2003-2004 </t>
  </si>
  <si>
    <t>Первенство России по мини-футболу зоны "Поволжья" в рамках общероссийского проекта "Мини-футбол-в школу" среди юношей  2005-2006 г.р.</t>
  </si>
  <si>
    <t>Открытый турнир Оренбургской области по спортивной борьбе(вольная)"Ковер надежд"</t>
  </si>
  <si>
    <t>Открытый турнир "Кадетский удар"</t>
  </si>
  <si>
    <t>"Всемирный день велосипедиста"</t>
  </si>
  <si>
    <t>9-12</t>
  </si>
  <si>
    <t>п.Саракташ</t>
  </si>
  <si>
    <t>Чемпионат  области  по пауэрлифтингу</t>
  </si>
  <si>
    <t xml:space="preserve">Саракташ  </t>
  </si>
  <si>
    <t>25-27.</t>
  </si>
  <si>
    <t>Ясный</t>
  </si>
  <si>
    <t>Самаркский р-н</t>
  </si>
  <si>
    <t>Региональный финал Всероссийских соревнования по футболу "Кожаный мяч" среди юношей 2010-2011 г.р.</t>
  </si>
  <si>
    <t>Сорочинский ГО</t>
  </si>
  <si>
    <t>Всероссийские соревнования по футболу "Кожаный мяч" среди юношей 2006-2007 г.р.</t>
  </si>
  <si>
    <t>09-19.</t>
  </si>
  <si>
    <t>Евпатория (Р.Крым)</t>
  </si>
  <si>
    <t>Чемпионат области по бильярдному спорту " Русская пирамида" среди мужчин и женщин</t>
  </si>
  <si>
    <t>25.</t>
  </si>
  <si>
    <t>Чемпионат ПФО по бильярдному спорту " Свободная пирамида" среди мужчин и женщин</t>
  </si>
  <si>
    <t>31.07-108.</t>
  </si>
  <si>
    <t>30.07-01.08.</t>
  </si>
  <si>
    <t>Саракташ</t>
  </si>
  <si>
    <t>Чемпионат области 3х3 среди мужских и женских команд</t>
  </si>
  <si>
    <t>24.</t>
  </si>
  <si>
    <t>IX Спартакиада "Спортивное долголетие" среди лиц старшего поколения области</t>
  </si>
  <si>
    <t>07.</t>
  </si>
  <si>
    <t>17-21.</t>
  </si>
  <si>
    <t>первенствот России (командные соревнования), юноши, девушки 13-16 лет, юниоры, юниорки 16-21 лет</t>
  </si>
  <si>
    <t>Всероссийские финальные соревнования по футболу "Кожаный мяч" среди юношей 2008-2009 г.р.</t>
  </si>
  <si>
    <t>13-22.</t>
  </si>
  <si>
    <t>Всероссийские финальные соревнования по футболу "Кожаный мяч" среди юношей 2010-2011 г.р.</t>
  </si>
  <si>
    <t>13-23</t>
  </si>
  <si>
    <t>Ессентуки</t>
  </si>
  <si>
    <t>июль август</t>
  </si>
  <si>
    <t>Летний фестиваль ГТО, посвященный дню физкультурника</t>
  </si>
  <si>
    <t>27</t>
  </si>
  <si>
    <t xml:space="preserve">Первенство области среди юношей 2009 гг.р. </t>
  </si>
  <si>
    <t>СКК Оренбуржье</t>
  </si>
  <si>
    <t>24-30</t>
  </si>
  <si>
    <t>МФК и С ОО и федерация области</t>
  </si>
  <si>
    <t>Открытый Кубок России среди мужских команд</t>
  </si>
  <si>
    <t>сенттябрь</t>
  </si>
  <si>
    <t xml:space="preserve">с. Сакмара
горы Гребени, (спортивные трассы)
</t>
  </si>
  <si>
    <t>26.</t>
  </si>
  <si>
    <t>Открытый кубок области (ловля поплавочной удочкой-командные соревнования)</t>
  </si>
  <si>
    <t>Всероссийские соревнования по баскетболу 3х3 (АСБ 3х3) среди студентов</t>
  </si>
  <si>
    <t>8-10.</t>
  </si>
  <si>
    <t>3.</t>
  </si>
  <si>
    <t xml:space="preserve"> ноябрь</t>
  </si>
  <si>
    <t>Всероссийский слет казачей молодежи(ГТО)</t>
  </si>
  <si>
    <t>11-16.</t>
  </si>
  <si>
    <t>Азов(Ростовская область)</t>
  </si>
  <si>
    <t>Всероссийские соревнования памяти В.С. Черномырдина</t>
  </si>
  <si>
    <t>27-30.</t>
  </si>
  <si>
    <t>03-07.</t>
  </si>
  <si>
    <t>Йошкар-Ола</t>
  </si>
  <si>
    <t>Всероссийские соревнования по баскетболу 3х3 (АСБ 3х3) среди студентов (юноши)</t>
  </si>
  <si>
    <t>25-29.</t>
  </si>
  <si>
    <t xml:space="preserve">ГТО среди обучающихся образовательных учреждений </t>
  </si>
  <si>
    <t>Ялта</t>
  </si>
  <si>
    <t>05-27.</t>
  </si>
  <si>
    <t>Спортивное мероприятие, посвященное Всероссийскому дню Самбо</t>
  </si>
  <si>
    <t>08-12</t>
  </si>
  <si>
    <t xml:space="preserve"> декабрь</t>
  </si>
  <si>
    <t xml:space="preserve">Первенство области среди спортсменов  2008-2009 гг.р. (мини-лапта)        </t>
  </si>
  <si>
    <t>10-12.</t>
  </si>
  <si>
    <t>Чемпионат Оренбургской области по мини-лапте среди мужчин и женщин</t>
  </si>
  <si>
    <t>Бузулукский р-н</t>
  </si>
  <si>
    <t>Турнир по мини-футболу среди органов Государственной власти</t>
  </si>
  <si>
    <t>17.</t>
  </si>
  <si>
    <t>Первенство области среди юниороы до 21 г. 2001-2004 гюр,2004-2006, 2007-2009 и мл 2010-2011 г.р.</t>
  </si>
  <si>
    <t>Зональные соревноывания первенства области среди юношескихз команд 2004-2005, 2006-2007, 2008-2009,2010-2011.</t>
  </si>
  <si>
    <t>20-25.</t>
  </si>
  <si>
    <t>Зимний чемпионат и первенство ОО прыжки на батуте (АКД, ДМТ)</t>
  </si>
  <si>
    <t>Зимний чемпионат и  первенство ООпрыжки на батуте (индивидуальные, синхронные)</t>
  </si>
  <si>
    <t>Чемпионат области среди спортсменов 2009 и старше</t>
  </si>
  <si>
    <t>Первенство области по практической стрельбе из пневматического пистолета 2005-2010.</t>
  </si>
  <si>
    <t>Спартакиада среди сотрудников органов управления физической культурой и спортом</t>
  </si>
  <si>
    <t>Чемпионат и первенство области</t>
  </si>
  <si>
    <t>14-17.</t>
  </si>
  <si>
    <t>Первенство Оренбургской по армейскому рукопашному бою среди юношей 14-15 и 16-17 лет посвящеый подвигу Псковских десантников</t>
  </si>
  <si>
    <t>Чемпеионат и первенство Оренбургской области среди юниорок 2003-2004 гг.р. И девушек 2005-2006 гг.р.</t>
  </si>
  <si>
    <t>2 й этап Чемпионата России и кубок Губернатора Оренбургской области по следжхоккею</t>
  </si>
  <si>
    <t>Областной турнир Всероссийских соревнований по футболу "Кожаный мяч" ( региональный финал сезона 2020-2021; юноши  2006-2007)</t>
  </si>
  <si>
    <t>Областной турнир Всероссийских соревнованийпо футболу "Кожаный мяч" (региональный финал  2020-2021; юноши , 2008-2009, г.р.)</t>
  </si>
  <si>
    <t>Областной турнир Всероссийских соревнованийпо футболу "Кожаный мяч" (зональные соревнования 2020-2021; юноши  2006-2007, 2008-2009, 2010-2011г.р.)</t>
  </si>
  <si>
    <t>Областной турнир Всероссийских соревнований по футболу "Кожаный мяч" (зональные соревнования 2020-2021; юноши  2006-2007, 2008-2009, 2010-2011г.р.)</t>
  </si>
  <si>
    <t>Областной турнир Всероссийских соревнований по футболу "Кожаный мяч" (зональные соревнования2020-2021; юноши  2006-2007, 2008-2009, 2010-2011г.р.)</t>
  </si>
  <si>
    <t>Финальные  соревнования по лыжным гонкам  зачет XXI областных зимних сельских спортивных игр "Оренбургская снежинка"</t>
  </si>
  <si>
    <t>Финальные  соревнования по полиатлону зачет XXI областных зимних сельских спортивных игр "Оренбургская снежинка"</t>
  </si>
  <si>
    <t>Зональные  соревнования  зачет XXI областных зимних сельских спортивных игр "Оренбургская снежинка"</t>
  </si>
  <si>
    <t>Финальные  соревнования по шашкам в  зачет XXI областных зимних сельских спортивных игр "Оренбургская снежинка"</t>
  </si>
  <si>
    <t>Зональные соревнования по мини-футболу и хоккею в зачет XXI областных зимних сельских спортивных игр "Оренбургская снежинка"</t>
  </si>
  <si>
    <t>Зональные соревнования по мини-футболу в зачет XXI областных зимних сельских спортивных игр "Оренбургская снежинка"</t>
  </si>
  <si>
    <t>Зональные соревнования по минифутболу и хоккею в зачет XXI областных зимних сельских спортивных игр "Оренбургская снежинка"</t>
  </si>
  <si>
    <t>Комплексный слет по спортивному туризму дистанции лыжные в зачет XXI областных зимних сельских спортивных игр "Оренбургская снежинка"</t>
  </si>
  <si>
    <t>УТОЧНЕНЫЙ КАЛЕНДАРНЫЙ ПЛАН НА IV КВАРТАЛ 2021 Г.</t>
  </si>
  <si>
    <t>Турнир по мини-футболу среди инвалидов и ветеранов боевых действий, посвященных 76-й годовщине победы в ВОВ и празднованию 60-летия полета Ю.А. Гагарина</t>
  </si>
  <si>
    <t>Всеммирный день велосипедиста</t>
  </si>
  <si>
    <t>21-23.</t>
  </si>
  <si>
    <t>17-23.</t>
  </si>
  <si>
    <t>2.2.  Участие во Всероссийских и международных соревнованиях</t>
  </si>
  <si>
    <t>Углубленное медицинское обследование</t>
  </si>
  <si>
    <t>7-15</t>
  </si>
  <si>
    <t>г. Анапа</t>
  </si>
  <si>
    <t>Финал V летней Спартакиады молодежи (юниорская) России 2021 года</t>
  </si>
  <si>
    <t>Углубленное медицинское обследование (мужчины, женщины)</t>
  </si>
  <si>
    <t>Чемпионат России среди команд юношей</t>
  </si>
  <si>
    <t>II этап чемпионата России по баскетболу среди команд юношей</t>
  </si>
  <si>
    <t>16-20.</t>
  </si>
  <si>
    <t>III этап чемпионата России по баскетболу среди команд юношей</t>
  </si>
  <si>
    <t xml:space="preserve">Чемпионат школьной баскетбольной лиги "КЭС-БАСКЕТ" сезона 2020-2021 г.среди юношей и девушек </t>
  </si>
  <si>
    <t>г. Ульяновск</t>
  </si>
  <si>
    <t>Финал Спартакиады среди юнеорок</t>
  </si>
  <si>
    <t>Межрегиональный этап первенства России среди девушек 2007 г.р., и моложе</t>
  </si>
  <si>
    <t>Первенство Приволжского федерального округа среди девушек до 15 лет</t>
  </si>
  <si>
    <t>02-08</t>
  </si>
  <si>
    <t>Первенство Приволжского федерального округа среди девушек 2009 г.р. и моложе</t>
  </si>
  <si>
    <t>09-16</t>
  </si>
  <si>
    <t>г.. Салават</t>
  </si>
  <si>
    <t>Первенство Приволжского федерального округа среди юношей 2009 г.р. и моложе</t>
  </si>
  <si>
    <t>16-25</t>
  </si>
  <si>
    <t>д. Большой Суходол (Нижегородская обл.)</t>
  </si>
  <si>
    <t>Межрегиональный этап первенства России по баскетболу среди команд девушек 2006 г.р. И моложе</t>
  </si>
  <si>
    <t>24-02.</t>
  </si>
  <si>
    <t>ноябрь, декабрь</t>
  </si>
  <si>
    <t>Международное тренировочное мероприятие</t>
  </si>
  <si>
    <t>13-30</t>
  </si>
  <si>
    <t>г. Гданьск (Польша)</t>
  </si>
  <si>
    <t>Тренировочное мероприятие среди юниорок</t>
  </si>
  <si>
    <t>Тренировочное мероприятие среди юниоров 17-22 года</t>
  </si>
  <si>
    <t>12-01.</t>
  </si>
  <si>
    <t>январь, февраль</t>
  </si>
  <si>
    <t>Первенство России среди юниорок 17 - 18 лет</t>
  </si>
  <si>
    <t>30-08</t>
  </si>
  <si>
    <t>г. Королев</t>
  </si>
  <si>
    <t>Тренировочное мероприятие и международные соревнования среди юниоров 17-18 лет</t>
  </si>
  <si>
    <t>г. Комсомольск-на-Амуре</t>
  </si>
  <si>
    <t>Всероссийские соревнования класса "А" среди мужчин</t>
  </si>
  <si>
    <t>г. Люберцы</t>
  </si>
  <si>
    <t>Первенство ОГФСО "Юность России" по боксу среди девушек 15-16 лет и девочек 13-14 лет.</t>
  </si>
  <si>
    <t>ст. Суворовская, п. Куйбышева (Ставропольский край)</t>
  </si>
  <si>
    <t>Тренировочное мероприятие по боксу сборной команды Оренбргской области (юноши 2005-2006 г.р.)</t>
  </si>
  <si>
    <t>Тренировочное мероприятие среди юниоров 17 - 18 лет</t>
  </si>
  <si>
    <t>24-03</t>
  </si>
  <si>
    <t>д. Парамовоно</t>
  </si>
  <si>
    <t>Первенство ПФО среди юношей 15-16 лет</t>
  </si>
  <si>
    <t>01-07</t>
  </si>
  <si>
    <t>Чемпионат Российского студенческого спортивного союза</t>
  </si>
  <si>
    <t>г. Грозный</t>
  </si>
  <si>
    <t>09-21</t>
  </si>
  <si>
    <t>Тренировочное мероприятие среди юношей 13-14 лет для подготовки к первенству ПФО</t>
  </si>
  <si>
    <t>Первенство ПФО среди юношей 13-14 лет</t>
  </si>
  <si>
    <t>Тренировочное мероприятие среди девочек 13-14 лет, девушек 15-16 лет, юниорок 17-22 лет</t>
  </si>
  <si>
    <t>Тренировочное мероприятие среди юниоров 19-22 лет</t>
  </si>
  <si>
    <t>Первенство ПФО среди юниоров и юниорок 19-22 года, девочек13-14 лет, девушек 15-16 лет, юниорок 17-18 лет</t>
  </si>
  <si>
    <t xml:space="preserve">29-05 </t>
  </si>
  <si>
    <t>март,апрель</t>
  </si>
  <si>
    <t>Тренировочное мероприятие среди юниоров 17-18 лет</t>
  </si>
  <si>
    <t>Тренировочное мероприятие и первенство России среди юношей 15-16 лет</t>
  </si>
  <si>
    <t>26-10,11-20</t>
  </si>
  <si>
    <t>Первенство ПФО среди юниоров 17-18 лет</t>
  </si>
  <si>
    <t>Первенство России среди юношей 15-16 лет</t>
  </si>
  <si>
    <t>08-20</t>
  </si>
  <si>
    <t>Тренировочное мероприятие среди юниоров 19-22 года для подгготовки к первенству России</t>
  </si>
  <si>
    <t>Первенство России среди юниоров 19-22 лет</t>
  </si>
  <si>
    <t>24-04</t>
  </si>
  <si>
    <t>апрель,май</t>
  </si>
  <si>
    <t>г. Серпухов</t>
  </si>
  <si>
    <t>Первенство России среди девушек 13-14 лет</t>
  </si>
  <si>
    <t>30-10</t>
  </si>
  <si>
    <t xml:space="preserve">Первенство России (юниоры 17-18 лет) </t>
  </si>
  <si>
    <t>05-14</t>
  </si>
  <si>
    <t>г. Барнаул</t>
  </si>
  <si>
    <t>Тренировочное мероприятие (юноши 15-16 лет)</t>
  </si>
  <si>
    <t>29-06</t>
  </si>
  <si>
    <t>д. Парамоново</t>
  </si>
  <si>
    <t>Тренировочное мероприятие (юноши 2007-2008 гг.р.) для подготовки к первенству России</t>
  </si>
  <si>
    <t>09-18</t>
  </si>
  <si>
    <t>г. Бугуруслан</t>
  </si>
  <si>
    <t>31-12</t>
  </si>
  <si>
    <t>май,июнь</t>
  </si>
  <si>
    <t>г. Чайковский</t>
  </si>
  <si>
    <t>Первенство России среди юношей 13-14 лет</t>
  </si>
  <si>
    <t>20-01</t>
  </si>
  <si>
    <t>Всероссийский турнир</t>
  </si>
  <si>
    <t>Тренировочное мероприятие для подготовки к чемпионату ПФО (женщины)</t>
  </si>
  <si>
    <t>23-3</t>
  </si>
  <si>
    <t>Тренировочное мероприятие (мужчины) для подготовки к чемпионату ПФО</t>
  </si>
  <si>
    <t>24-4</t>
  </si>
  <si>
    <t xml:space="preserve">Чемпионат Приволжского федерального округа среди женщин </t>
  </si>
  <si>
    <t>5-11</t>
  </si>
  <si>
    <t xml:space="preserve">Чемпионат Приволжского федерального округа среди мужчин </t>
  </si>
  <si>
    <t>Международные соревнования среди мужчин</t>
  </si>
  <si>
    <t>Тренировочное мероприятие (мужчины) для подготовки к чемпионату России</t>
  </si>
  <si>
    <t>11-25</t>
  </si>
  <si>
    <t>Тренировочное мероприятие (юниоры 17-18 лет)</t>
  </si>
  <si>
    <t>25-16</t>
  </si>
  <si>
    <t>Углубленное медицинское обследование (УМО) (юниоры 17-18 лет)</t>
  </si>
  <si>
    <t>25-05</t>
  </si>
  <si>
    <t>г. Кемерово</t>
  </si>
  <si>
    <t>02-14</t>
  </si>
  <si>
    <t>Международные соревнования среди юниоров 17-18 лет</t>
  </si>
  <si>
    <t>Тренировочное мероприятие и УМО</t>
  </si>
  <si>
    <t>07-09</t>
  </si>
  <si>
    <t>Первенство ЦСФСО профсоюзов "Россия" среди спортсменов 2004-2005 г.р.</t>
  </si>
  <si>
    <t>Тренировочное мероприятие среди юниоров</t>
  </si>
  <si>
    <t>23-13</t>
  </si>
  <si>
    <t>13-24</t>
  </si>
  <si>
    <t>г. Будва (Черногория)</t>
  </si>
  <si>
    <t>17-30</t>
  </si>
  <si>
    <t>Тренировочное мероприятие (девушки, юноши)</t>
  </si>
  <si>
    <t>Всероссийский турнир "Кубок Н.А. Никифорова - Денисова"</t>
  </si>
  <si>
    <t>Тренировочное мероприятие среди женщин с последующим участием в чемпионате России</t>
  </si>
  <si>
    <t>11-04.</t>
  </si>
  <si>
    <t>Всероссийский турнир "XIX Кубоке мира по боксу нефтяных стран, памяти Героя Социалистического труда Ф.К. Салманова</t>
  </si>
  <si>
    <t>06-12</t>
  </si>
  <si>
    <t>Тренировочное мероприятие среди мужчин</t>
  </si>
  <si>
    <t>16-25.</t>
  </si>
  <si>
    <t>12-18.</t>
  </si>
  <si>
    <t>г. Лобня</t>
  </si>
  <si>
    <t>24-11</t>
  </si>
  <si>
    <t>Всероссийские спортивные соревнования в спортивной дисциплине "BMX-фристайл-парк"</t>
  </si>
  <si>
    <t xml:space="preserve">Первенство России </t>
  </si>
  <si>
    <t>июля</t>
  </si>
  <si>
    <t xml:space="preserve">Финальное соревнования (BMX-фристайл) V летней Спартакиады молодежи (юниорская) </t>
  </si>
  <si>
    <t>Первенство России (многодневная гонка, критериум)</t>
  </si>
  <si>
    <t>Тренировочное мероприятие с последующим участием в первенстве России (парная гонка, командная гонка)</t>
  </si>
  <si>
    <t>30-11</t>
  </si>
  <si>
    <t>ст. Брюховецкая</t>
  </si>
  <si>
    <t>Всероссийский юношеский турнир (Зональное Первенство России) по волейболу среди юношей 2007-2008 г.р</t>
  </si>
  <si>
    <t>II этап Спартакиады молодежи России 2021 года среди юношей (ПФО)</t>
  </si>
  <si>
    <t>20-30</t>
  </si>
  <si>
    <t>2 этап спартакиады молодежи России 2021 года среди девушек ПФО</t>
  </si>
  <si>
    <t>10-19</t>
  </si>
  <si>
    <t>Чемпионат России среди молодежных команд клубов суперлиги</t>
  </si>
  <si>
    <t>г. Сосновый Бор</t>
  </si>
  <si>
    <t>Первенство России среди девушек 2007 -2008 г.р.</t>
  </si>
  <si>
    <t>Первенство Приволжского федерального округа среди юношей 2007-2008 г.р.</t>
  </si>
  <si>
    <t>Чемпионат России среди молодежных команд клубов сеперлиги</t>
  </si>
  <si>
    <t>Первенство России среди девушек 2005-2006 г.р.</t>
  </si>
  <si>
    <t>26-05.</t>
  </si>
  <si>
    <t>Первенство ПФО среди юношей 2005-2006 г.р.</t>
  </si>
  <si>
    <t>25-06.</t>
  </si>
  <si>
    <t>Первенство ПФО среди девушек 2009-2010 г.р.</t>
  </si>
  <si>
    <t>13-25.</t>
  </si>
  <si>
    <t>Первенство ПФО среди юношей 2009-2010 г.р.</t>
  </si>
  <si>
    <t>13-25</t>
  </si>
  <si>
    <t>Первенство России (дисциплина сётокан)</t>
  </si>
  <si>
    <t>09-15</t>
  </si>
  <si>
    <t>г. Видное</t>
  </si>
  <si>
    <t>Чемпионат и первенство России (дисциплина Кобудо)</t>
  </si>
  <si>
    <t>г. Подольск</t>
  </si>
  <si>
    <t>01-08</t>
  </si>
  <si>
    <t xml:space="preserve"> г. Орел</t>
  </si>
  <si>
    <t>Чемпионат России 1 лиги среди мужских команд</t>
  </si>
  <si>
    <t>21</t>
  </si>
  <si>
    <t>Чемпионат России среди мужских команд 1 Лиги</t>
  </si>
  <si>
    <t>30-31</t>
  </si>
  <si>
    <t>г. Глазов</t>
  </si>
  <si>
    <t xml:space="preserve">II этап V летней Спартакиады молодежи России среди юниоров </t>
  </si>
  <si>
    <t>12-15</t>
  </si>
  <si>
    <t>26-29</t>
  </si>
  <si>
    <t>Первенство России среди юношей и девушек 14-18 лет</t>
  </si>
  <si>
    <t>8-17</t>
  </si>
  <si>
    <t>Первенство России среди юниоров</t>
  </si>
  <si>
    <t>12-25</t>
  </si>
  <si>
    <t>г. Алушта</t>
  </si>
  <si>
    <t>Чемпионат и первенство Европы</t>
  </si>
  <si>
    <t xml:space="preserve">Тренировочное мероприятие с последующим участием в первенстве мира  </t>
  </si>
  <si>
    <t>27-1, 1-6</t>
  </si>
  <si>
    <t>июнь-июль, июль</t>
  </si>
  <si>
    <t>г. Токсово, г. Каунас</t>
  </si>
  <si>
    <t>Чемпионат и первенство мира</t>
  </si>
  <si>
    <t>г. Будапешт, Венгрия</t>
  </si>
  <si>
    <t>1-8</t>
  </si>
  <si>
    <t>3-14</t>
  </si>
  <si>
    <t>г. Доха</t>
  </si>
  <si>
    <t>Всероссийские соревнования среди спортсменов до 18 лет</t>
  </si>
  <si>
    <t>31-06</t>
  </si>
  <si>
    <t>Всероссийские соревнования среди спортсменов до 23 лет (отбор на первенство России)</t>
  </si>
  <si>
    <t>Тренировочное мероприятие по дзюдо сборной команды Оренбургской области среди спортсменов до 23 лет.</t>
  </si>
  <si>
    <t>13-21</t>
  </si>
  <si>
    <t>Первенство ПФО среди спортсменов до 23 лет</t>
  </si>
  <si>
    <t>Первенство ПФО среди спортсменов до 15 лет</t>
  </si>
  <si>
    <t>Всероссийские соревнования среди спортсменов до 23 лет</t>
  </si>
  <si>
    <t>07-10</t>
  </si>
  <si>
    <t>Тренировочное мероприятие среди юношей до 18 лет</t>
  </si>
  <si>
    <t>08-26</t>
  </si>
  <si>
    <t>Тренировочное мероприятие среди спортсменов до 23 лет</t>
  </si>
  <si>
    <t>Всероссийские соревнования среди мужчин</t>
  </si>
  <si>
    <t>Первенство России среди юношей и девушек до 15 лет</t>
  </si>
  <si>
    <t>31-08</t>
  </si>
  <si>
    <t>г. Новороссийск</t>
  </si>
  <si>
    <t>г. Санкт - Петербург</t>
  </si>
  <si>
    <t>Первенство ПФО среди спортсменов до 13 лет</t>
  </si>
  <si>
    <t>Всероссийские соревнования среди спортсменов до 21 года</t>
  </si>
  <si>
    <t>17-25</t>
  </si>
  <si>
    <t>г. Армавир</t>
  </si>
  <si>
    <t>12-03</t>
  </si>
  <si>
    <t>20-02</t>
  </si>
  <si>
    <t>Всероссийские соревнования среди спортсменов до 13 лет</t>
  </si>
  <si>
    <t>Тренировочное мероприятие (мужчины)</t>
  </si>
  <si>
    <t>06-25</t>
  </si>
  <si>
    <t>II этап (ПФО) V летней Спартакиады молодежи (юниорская) России 2021</t>
  </si>
  <si>
    <t>г. Мурманск</t>
  </si>
  <si>
    <t xml:space="preserve">г. Кемерово </t>
  </si>
  <si>
    <t>Углубленное медицинское обследование (УМО)</t>
  </si>
  <si>
    <t>Кубок Европы</t>
  </si>
  <si>
    <t>05-08</t>
  </si>
  <si>
    <t>Международные соревнования</t>
  </si>
  <si>
    <t>27-03</t>
  </si>
  <si>
    <t>г. Бухарест (Румыния)</t>
  </si>
  <si>
    <t>Финал V летней Спартакиады молодежи (юниорская)</t>
  </si>
  <si>
    <t>04-10</t>
  </si>
  <si>
    <t>Тренировочное мероприятие среди мужчин, женщин, спортсменов до 21 года</t>
  </si>
  <si>
    <t>г. Майкоп</t>
  </si>
  <si>
    <t>Тренировочное мероприятие (мужчины, женщины, спортсмены до 21 года)</t>
  </si>
  <si>
    <t>Первенство Приволжского федерального округа (ПФО) среди спортсменов до 18 лет.</t>
  </si>
  <si>
    <t>15-20</t>
  </si>
  <si>
    <t>Первенство Приволжского федерального округа (ПФО) среди спортсменов до 21 года.</t>
  </si>
  <si>
    <t>Первенство России среди юношей и девушек до 18 лет</t>
  </si>
  <si>
    <t>03-11</t>
  </si>
  <si>
    <t>02-11</t>
  </si>
  <si>
    <t>Всероссийские соревнования (мужчины,женщины)</t>
  </si>
  <si>
    <t>г. Ковров</t>
  </si>
  <si>
    <t>Первенство России среди спортсменов до 21 года</t>
  </si>
  <si>
    <t>Всероссийские соревнования среди юниоров и юниорок до 23 лет (отбор на первенство России до 23 лет)</t>
  </si>
  <si>
    <t>18-23.</t>
  </si>
  <si>
    <t>19-29.</t>
  </si>
  <si>
    <t>Всероссийские соревнования среди мужчин и женщин</t>
  </si>
  <si>
    <t>21-27.</t>
  </si>
  <si>
    <t>д. Копцевы Хутора</t>
  </si>
  <si>
    <t>Международные соревнования среди мужчин и женщин</t>
  </si>
  <si>
    <t>г. Стамбул (Турция)</t>
  </si>
  <si>
    <t>Первенство России среди юниорок 18-20 лет</t>
  </si>
  <si>
    <t>Тренировочное мероприятие и всероссийские соревнования (женщины)</t>
  </si>
  <si>
    <t>25-1, 2-5</t>
  </si>
  <si>
    <t>г. Махачкала</t>
  </si>
  <si>
    <t>30-05</t>
  </si>
  <si>
    <t>Всероссийский турнир "Надежды России"</t>
  </si>
  <si>
    <t xml:space="preserve">Первенство России среди юношей и девушек </t>
  </si>
  <si>
    <t>Первенство России по мини-лапте среди юниоров и юниорок 13-14 лет</t>
  </si>
  <si>
    <t>21-02</t>
  </si>
  <si>
    <t>Чемпионат России по мини - лапте</t>
  </si>
  <si>
    <t>г. Йошкар - Ола</t>
  </si>
  <si>
    <t>Первенство России среди юниорок 15-17 лет</t>
  </si>
  <si>
    <t>6-15</t>
  </si>
  <si>
    <t>Кубок России среди мужских команд</t>
  </si>
  <si>
    <t>12-23</t>
  </si>
  <si>
    <t>Чемпионат ПФО среди мужчин и женщин, первенство ПФО среди юниоров и юниорок от 20 до 23 лет, юношей и девушек до 18 лет</t>
  </si>
  <si>
    <t>Первенство России среди юниоров и юниорок U20 в помещении, всероссийские соревнования в помещении</t>
  </si>
  <si>
    <t>Тренировочное мероприятие для подготовки к первенству и чемпионату России</t>
  </si>
  <si>
    <t>17-07</t>
  </si>
  <si>
    <t>18-11</t>
  </si>
  <si>
    <t>27-20</t>
  </si>
  <si>
    <t>Чемпионат и первенство России среди юниоров, юниорок до 23 ле, 20 лет, юношей, девушек до 18 лет</t>
  </si>
  <si>
    <t>Всероссийские соревнования "Кубок федерации"</t>
  </si>
  <si>
    <t>Тренировочное мероприятие с последующим участием вов Всероссийских соревнованиях "Кубок федерации"</t>
  </si>
  <si>
    <t>17-27, 27-30</t>
  </si>
  <si>
    <t xml:space="preserve">Чемпионат ПФО и Первенство ПФО </t>
  </si>
  <si>
    <t>II этап (ПФО) V летней Спартакиады молодежи (юниорская) России</t>
  </si>
  <si>
    <t>Первенство России среди юниоров до 23 лет</t>
  </si>
  <si>
    <t>Первенство России среди юниоров до 20 лет</t>
  </si>
  <si>
    <t>27-2</t>
  </si>
  <si>
    <t>Всероссийские соревнования "Мемориал г. Нечеухина"</t>
  </si>
  <si>
    <t>07-21</t>
  </si>
  <si>
    <t>Финальные соревнования V летней Спартакиады молодежи России</t>
  </si>
  <si>
    <t>18-7</t>
  </si>
  <si>
    <t xml:space="preserve">Чемпионат и первенство России </t>
  </si>
  <si>
    <t>08-10</t>
  </si>
  <si>
    <t>Кубок и чемпионат России (дисциплина - горный бег)</t>
  </si>
  <si>
    <t>Тренировочное мероприятие для подготовки к зимнему первенству России</t>
  </si>
  <si>
    <t>13-05</t>
  </si>
  <si>
    <t>Всероссийские соревнования на призы Олимпийской чемпионки И. Приваловой</t>
  </si>
  <si>
    <t>Тренировочное мероприятие с последующим участием на III этапе Кубка России</t>
  </si>
  <si>
    <t>6-19</t>
  </si>
  <si>
    <t>г. Ижевск, г. Кирово-Чепецк</t>
  </si>
  <si>
    <t>ПФО среди спортсменов 2003 - 2004 г.р.</t>
  </si>
  <si>
    <t>г. Заинск</t>
  </si>
  <si>
    <t>СВЦ "Ташла"</t>
  </si>
  <si>
    <t>Чемпионат ПФО среди мужчин и женщин, юниоров и юниорок</t>
  </si>
  <si>
    <t>25-02</t>
  </si>
  <si>
    <t>г. Кирово-Чепецк (Кировская область)</t>
  </si>
  <si>
    <t>Первенство России по лыжным гонкам (лыжники-гонщики) среди молодежи до 23 лет.</t>
  </si>
  <si>
    <t>Тренировочное мероприятие с последующим участием в первенстве России по лыжным гонкам среди юношей и девушек 2005-2006 г.р.</t>
  </si>
  <si>
    <t>4-16</t>
  </si>
  <si>
    <t>г. Сыктывкар (Республика Коми)</t>
  </si>
  <si>
    <t>04-01</t>
  </si>
  <si>
    <t>Всероссийские соревнования на призы "ЗМС Ф.П. Симашева"</t>
  </si>
  <si>
    <t>4-14</t>
  </si>
  <si>
    <t>Тренировочное мероприятие с последующим участием в первенстве России</t>
  </si>
  <si>
    <t>г. Заинск, г. Кирово - Чепецк</t>
  </si>
  <si>
    <t>Финал первенства России</t>
  </si>
  <si>
    <t>27-05</t>
  </si>
  <si>
    <t>г. Кирово - Чепецк</t>
  </si>
  <si>
    <t>Всероссийские соревнования "Приз ЗМС Р.П. Сметаниной"</t>
  </si>
  <si>
    <t>29-05</t>
  </si>
  <si>
    <t>г. Симферополь</t>
  </si>
  <si>
    <t>14-30</t>
  </si>
  <si>
    <t>3-18</t>
  </si>
  <si>
    <t>г. Абзаково</t>
  </si>
  <si>
    <t>04-18</t>
  </si>
  <si>
    <t>04-23</t>
  </si>
  <si>
    <t>г. Златоуск</t>
  </si>
  <si>
    <t>Первенство России по лыжероллерам</t>
  </si>
  <si>
    <t>г. Санкт- Петербург</t>
  </si>
  <si>
    <t>Тренировочное мероприятие с последующим участием во Всероссийских соревнованиях по лыжероллерам</t>
  </si>
  <si>
    <t>4-20</t>
  </si>
  <si>
    <t>28-09</t>
  </si>
  <si>
    <t>г. Колчаново</t>
  </si>
  <si>
    <t>п. Зюраткуль (Челябинская обл.)</t>
  </si>
  <si>
    <t>16-28</t>
  </si>
  <si>
    <t>Тренировочное мероприятие с последующим участием во Всероссийских соревнованиях</t>
  </si>
  <si>
    <t>28-08</t>
  </si>
  <si>
    <t>октябрь, декабрь</t>
  </si>
  <si>
    <t>г. Златоуст, г. Сыктывкар</t>
  </si>
  <si>
    <t>09-20.</t>
  </si>
  <si>
    <t>01-21</t>
  </si>
  <si>
    <t>Кувандыкский ГО</t>
  </si>
  <si>
    <t>Турнир сильнейших спортсменов России "ТОП - 10" среди спортсменов 2003 г.р. и моложе</t>
  </si>
  <si>
    <t>г. Верхняя Пышма</t>
  </si>
  <si>
    <t>Турнир сильнейших спортсменов России "ТОП - 10" среди мальчиков и девочек до 13 лет</t>
  </si>
  <si>
    <t>Турнир сильнейших спортстменов России "ТОП-24" среди юношей и девушек 2002 г.р. И моложе по настольному теннису</t>
  </si>
  <si>
    <t>Первенство ПФО по настольному теннису среди юношей и девушек 2006 г.р. и моложе</t>
  </si>
  <si>
    <t>Первенство ПФО среди юношей и девушек 2009 г.р. и моложе</t>
  </si>
  <si>
    <t>Первенство России среди юношей и девушек 2003 г.р. и моложе</t>
  </si>
  <si>
    <t>Чемпионат России и УМО</t>
  </si>
  <si>
    <t>12-19, 18-19</t>
  </si>
  <si>
    <t>Первенство России среди девушек и юношей 2006 г.р., и моложе</t>
  </si>
  <si>
    <t>03-10</t>
  </si>
  <si>
    <t>Первенство России среди спортсменовы 2009 г.р. и моложе</t>
  </si>
  <si>
    <t>9-15</t>
  </si>
  <si>
    <t>Турнир сильнейших спортсменов России "ТОП-24"</t>
  </si>
  <si>
    <t>20-25</t>
  </si>
  <si>
    <t>Первенство  России среди молодежи</t>
  </si>
  <si>
    <t>Чемпионат и первенство России (жим)</t>
  </si>
  <si>
    <t>8-15</t>
  </si>
  <si>
    <t>Чемпионат и первенство России по пауэрлифтингу (троеборье)</t>
  </si>
  <si>
    <t>11-20</t>
  </si>
  <si>
    <t>Чемпионат и первенство России (троеборье классическое)</t>
  </si>
  <si>
    <t>14-24</t>
  </si>
  <si>
    <t>г. Орадя (Румыния)</t>
  </si>
  <si>
    <t>Чемпионат мира (троеборье)</t>
  </si>
  <si>
    <t>07-14</t>
  </si>
  <si>
    <t>г. Ставангер, Норвегия</t>
  </si>
  <si>
    <t>Первенство Европы (классическое троеборье)</t>
  </si>
  <si>
    <t>г. Ватерас</t>
  </si>
  <si>
    <t>5-25</t>
  </si>
  <si>
    <t>г. Волгоград</t>
  </si>
  <si>
    <t>Всероссийские соревнования "Веселый дельфин"</t>
  </si>
  <si>
    <t>Тренировочное мероприятие по программе "Я стану чемпионом"</t>
  </si>
  <si>
    <t>31-20</t>
  </si>
  <si>
    <t>возврат денег</t>
  </si>
  <si>
    <t>Первенство России среди юношей и девушек</t>
  </si>
  <si>
    <t>Первенство России среди юниоров и юнеорок</t>
  </si>
  <si>
    <t>март, апрель</t>
  </si>
  <si>
    <t>23-30</t>
  </si>
  <si>
    <t>9-14</t>
  </si>
  <si>
    <t>г. Томск</t>
  </si>
  <si>
    <t xml:space="preserve">Первенство России среди юниорок и юниорок </t>
  </si>
  <si>
    <t>21-30</t>
  </si>
  <si>
    <t>22-31</t>
  </si>
  <si>
    <t>г. Ярославль</t>
  </si>
  <si>
    <t>Тренировочное мероприятие с последующим участием в чемпионате мира</t>
  </si>
  <si>
    <t>19-2, 3-11</t>
  </si>
  <si>
    <t>г. Епатория</t>
  </si>
  <si>
    <t>Всероссийские соревнования среди юношей и девушек 12-13 лет</t>
  </si>
  <si>
    <t>Всероссийские соревнования "Ласточки жигулей"</t>
  </si>
  <si>
    <t>Тренировочное мероприятие с последующим участием в Кубке России</t>
  </si>
  <si>
    <t>Всероссийские соревнования "Кубок Подмосковья"</t>
  </si>
  <si>
    <t>Всероссийские соревнования "Кубок Кремля"</t>
  </si>
  <si>
    <t xml:space="preserve">Тренировочное мероприятие, первенство России среди юниоров </t>
  </si>
  <si>
    <t>21-02, 03-09</t>
  </si>
  <si>
    <t>апрель, май</t>
  </si>
  <si>
    <t>Первенство России среди юношей</t>
  </si>
  <si>
    <t>Тренировочное мероприятие для участия в финале Спартакиады молодежи (юниорская) и Финал Спартакиады молодежи (юниорская)</t>
  </si>
  <si>
    <t>24-29, 30-05</t>
  </si>
  <si>
    <t>июль,июль-август</t>
  </si>
  <si>
    <t>г. Балаково, г. Казань</t>
  </si>
  <si>
    <t>Углубленное медицинское обеспечение</t>
  </si>
  <si>
    <t>Чемпионат и первенство ПФО по прыжкам на батуте, ДМТ, АКД</t>
  </si>
  <si>
    <t>Кубок России и Всероссийские соревнования "Надежды России - 1 этап" по прыжкам на батуте, ДМТ, АКД</t>
  </si>
  <si>
    <t>г. Ярславль</t>
  </si>
  <si>
    <t>Чемпионат России и ВС "Надежды России - 2 этап" по прыжкам на батуте и акробатической дорожке</t>
  </si>
  <si>
    <t>Лично - командное первенство России по прыжкам на батуте, акробатической дорожке и двойном минитрампе</t>
  </si>
  <si>
    <t>г. Раменское</t>
  </si>
  <si>
    <t>Тренировочное мероприятие с последующим участием в V летней Спартакиады молодежи России</t>
  </si>
  <si>
    <t>1-6, 6-9-9</t>
  </si>
  <si>
    <t>6-9</t>
  </si>
  <si>
    <t>Командный чемпионат России по прыжкам на батуте, ДМТ, АКД и всероссийские соревнования "Надежды России"</t>
  </si>
  <si>
    <t>Первенство России, ДМТ и АКД</t>
  </si>
  <si>
    <t>Тренировочное мероприятие, первенство мира</t>
  </si>
  <si>
    <t xml:space="preserve">14-21., 22-30 </t>
  </si>
  <si>
    <t>г. Химки, г. Баку, Азербайджан</t>
  </si>
  <si>
    <t>Первенство ПФО среди девушек 2007-2008 г.р.</t>
  </si>
  <si>
    <t>Первенство России по пулевой стрельбе из пневматического оружия и всероссийские соревнования по стрельбе из малокалиберного оружия</t>
  </si>
  <si>
    <t>Чемпионат России по пулевой стрельбе из пневматического оружия и всероссийские соревнования по стрельбе из малокалиберного оружия</t>
  </si>
  <si>
    <t>Первенство России по пулевой стрельбе из малокалиберного оружия и Всероссийские соревнования по стрельбе из пневматического оружия</t>
  </si>
  <si>
    <t>Чемпионат России по пулевой стрельбе из малокалиберного оружия и Всероссийские соревнования по стрельбе из пневматического оружия</t>
  </si>
  <si>
    <t>29-09</t>
  </si>
  <si>
    <t>Кубок России по пулевой стрельбе из малокалиберного оружия и Всероссийские соревнования по стрельбе из пневматического оружия</t>
  </si>
  <si>
    <t>с. Игнатово</t>
  </si>
  <si>
    <t>Финальные соревнования V летней Спартакиады молодежи (юниорская)</t>
  </si>
  <si>
    <t>Возмещение расходов ПЦР-тестов Covid-19</t>
  </si>
  <si>
    <t>25-28, 08-28</t>
  </si>
  <si>
    <t>сентябрь, октябрь</t>
  </si>
  <si>
    <t>с. Игнатово, г. Кисловодск</t>
  </si>
  <si>
    <t>Первенство России ( стрельба из пневматического оружия среди спортсменов 2003 г.р. и моложе и всероссийские соревнования по стрельбе из малокалиберного оружия</t>
  </si>
  <si>
    <t>24-05</t>
  </si>
  <si>
    <t>Первенство России из превматического оружия и всероссийские соревнования из малокалиберного оружия</t>
  </si>
  <si>
    <t>18-27</t>
  </si>
  <si>
    <t>п. Мирный, Татарстан</t>
  </si>
  <si>
    <t>Кубок России по стрельбе из пневматического оружия и Всероссийские соревнования по стрельбе из малокалиберного оружия</t>
  </si>
  <si>
    <t>27-07</t>
  </si>
  <si>
    <t>д. Матюшино</t>
  </si>
  <si>
    <t>Первенство России среди юнолей 14-15 лет, 16-17 лет, юниоров 18-21 год</t>
  </si>
  <si>
    <t>06-16</t>
  </si>
  <si>
    <t>г. Орел</t>
  </si>
  <si>
    <t>декабрь, январь</t>
  </si>
  <si>
    <t>г.Пересвет</t>
  </si>
  <si>
    <t>Первенство России среди юношей и девушек 16-18 лет</t>
  </si>
  <si>
    <t>30-8</t>
  </si>
  <si>
    <t>Первенство России среди юниоров и юниорок</t>
  </si>
  <si>
    <t>9-17</t>
  </si>
  <si>
    <t>г. Ханты-Мансийск</t>
  </si>
  <si>
    <t>Чемпионат России среди мужчин и женщин</t>
  </si>
  <si>
    <t>февраль ,март</t>
  </si>
  <si>
    <t>Углубленное медицинское обследование среди женщин</t>
  </si>
  <si>
    <t>Первенство ПФО среди юношей и девушек 15-16 лет</t>
  </si>
  <si>
    <t>г. Кстово</t>
  </si>
  <si>
    <t>Тренировочное мероприятие среди женщин, юниорок, девушек</t>
  </si>
  <si>
    <t>01-14</t>
  </si>
  <si>
    <t>Первенство России среди юношей и девушек 15-16 лет</t>
  </si>
  <si>
    <t>18-28</t>
  </si>
  <si>
    <t>II этап Спартакиады молодежи (юниорская) России 2021 года (ПФО)</t>
  </si>
  <si>
    <t>Первенство Приволжского федерального округа (ПФО юноши и девушки 2007-2009 г.р.)</t>
  </si>
  <si>
    <t>12-20</t>
  </si>
  <si>
    <t>Тренирововчное мероприятие (женщины)</t>
  </si>
  <si>
    <t>16-27</t>
  </si>
  <si>
    <t>г. Химки</t>
  </si>
  <si>
    <t xml:space="preserve">Финал V Спартакиады молодежи (юниорская) России </t>
  </si>
  <si>
    <t>Тренировочное мероприятие (женщины)</t>
  </si>
  <si>
    <t>30-13</t>
  </si>
  <si>
    <t>Углубленное медицинское обследование членов спортивной сборной команды России (женщины)</t>
  </si>
  <si>
    <t>11-17</t>
  </si>
  <si>
    <t>Первенство России среди юношей и девушек 2007 - 2009 гг.р.</t>
  </si>
  <si>
    <t>9-16</t>
  </si>
  <si>
    <t>Тренировочное мероприятие (женщины) и чемпионат мира</t>
  </si>
  <si>
    <t>31- 10;10-15</t>
  </si>
  <si>
    <t>г. Химки, г. Ташкент</t>
  </si>
  <si>
    <t>Первенство ПФО среди юниоров и юниорок 2002-2004 г.р.</t>
  </si>
  <si>
    <t>08-16.</t>
  </si>
  <si>
    <t>Первенство ПФО среди юношей и девушек 2004-2006 г.р.</t>
  </si>
  <si>
    <t>г. Великие Луки</t>
  </si>
  <si>
    <t>Первенство мира среди юношей и девушек 12-13, 14-15, 16-17 лет</t>
  </si>
  <si>
    <t>г. София</t>
  </si>
  <si>
    <t>Спортивная гимнастика</t>
  </si>
  <si>
    <t>Первенство Приволжского федерального округа по спортивной гимнастике</t>
  </si>
  <si>
    <t>21-27</t>
  </si>
  <si>
    <t xml:space="preserve">Чемпионат и первенство ПФО </t>
  </si>
  <si>
    <t>февраль,март</t>
  </si>
  <si>
    <t>Тренировочное мероприятие среди юношей (дисциплина вольная борьба)</t>
  </si>
  <si>
    <t>Первенство ПФО по спортивной борьбе (дисциплина вольная борьба) среди юношей до 16 лет.</t>
  </si>
  <si>
    <t>24-28</t>
  </si>
  <si>
    <t>Чемпионат ПФО (дисциплина вольная борьба) среди мужчин.</t>
  </si>
  <si>
    <t>г. Пермь</t>
  </si>
  <si>
    <t>Первенство ПФО среди юниоров до 21 года и юношей до 18 лет (дисциплина вольная борьба)</t>
  </si>
  <si>
    <t>Тренировочное мероприятие (дисциплина вольная борьба) с последующим участием в первенстве России среди юношей до 18 лет</t>
  </si>
  <si>
    <t>11-24, 25-31</t>
  </si>
  <si>
    <t>г. Махачкала, г. Владикавказ</t>
  </si>
  <si>
    <t>Тренировочное мероприятие среди спортсменов до 21 года для подготовки к первенству России</t>
  </si>
  <si>
    <t>20-04</t>
  </si>
  <si>
    <t>Первенство России среди юношей до 18 лет (дисциплина вольная борьба)</t>
  </si>
  <si>
    <t>г. Владикавказ</t>
  </si>
  <si>
    <t>Первенство России среди юниоров до 21 года (дисциплина вольная борьба)</t>
  </si>
  <si>
    <t>07-16</t>
  </si>
  <si>
    <t>г. Иркутск</t>
  </si>
  <si>
    <t>Первенство России среди юношей до 16 лет (дисциплина вольная борьба)</t>
  </si>
  <si>
    <t>аперль</t>
  </si>
  <si>
    <t>г. Наро - Фоминск</t>
  </si>
  <si>
    <t>Тренировочное мероприятие (дисциплина вольная борьба)</t>
  </si>
  <si>
    <t>05-09, 10-19</t>
  </si>
  <si>
    <t>г. Раменское, г. Улан-Удэ</t>
  </si>
  <si>
    <t>II этап (ПФО) V летней Спартакиады молодежи (юниорская) России (дисциплина вольная борьба)</t>
  </si>
  <si>
    <t>Международный турнир</t>
  </si>
  <si>
    <t>Финал V летней Спартакиады молодежи (юниорская), дисциплина вольная борьба</t>
  </si>
  <si>
    <t>г. Минск</t>
  </si>
  <si>
    <t>Первенство России среди спортсменов до 24 лет (дисциплина вольная борьба)</t>
  </si>
  <si>
    <t>Всероссийские соревнования (дисциплина вольная борьба)</t>
  </si>
  <si>
    <t>19-23.11.2021 г.</t>
  </si>
  <si>
    <t>г. Мамадыш</t>
  </si>
  <si>
    <t>Чемпионат Приволжского федерального округа (ПФО) (дисциплина грэплинг, грэплинг ги) среди мужчин</t>
  </si>
  <si>
    <t>Первенство ПФО по спортивной борьбе (дисциплина вольная борьба) среди девушек до 16 лет.</t>
  </si>
  <si>
    <t>Первенство ПФО среди юниорок до 21 года и девушек до 18 лет (дисциплина вольная борьба)</t>
  </si>
  <si>
    <t>Тренировочное мероприятие среди женщин (дисциплина женская борьба) (I и II этапы)</t>
  </si>
  <si>
    <t>18-18</t>
  </si>
  <si>
    <t>Первенство России среди девушек до 16 лет (дисциплина вольная борьба)</t>
  </si>
  <si>
    <t>г. Калуга</t>
  </si>
  <si>
    <t>Первенство России среди юниорок до 21 года (дисциплина вольная борьба)</t>
  </si>
  <si>
    <t>31-05</t>
  </si>
  <si>
    <t>Первенство России среди юниорок до 18 лет (дисциплина вольная борьба)</t>
  </si>
  <si>
    <t>07-13</t>
  </si>
  <si>
    <t>Тренировочное мероприятие среди юниорок до 21 года (дисциплина вольная борьба)</t>
  </si>
  <si>
    <t>08-28</t>
  </si>
  <si>
    <t>Первенство Европы среди юниорок до 21 года (дисциплина вольная борьба)</t>
  </si>
  <si>
    <t>26-05</t>
  </si>
  <si>
    <t>г. Дортмунд (Германия)</t>
  </si>
  <si>
    <t>Тренировочное мероприятие среди женщин</t>
  </si>
  <si>
    <t>30-14</t>
  </si>
  <si>
    <t>Углубленное медицинское обследование (среди женщин)</t>
  </si>
  <si>
    <t>Кубок России среди женщин</t>
  </si>
  <si>
    <t>13-18.</t>
  </si>
  <si>
    <t>г. Мытищи</t>
  </si>
  <si>
    <t>Первенство ПФО среди юношей до 18 лет (дисциплина греко - римская борьба)</t>
  </si>
  <si>
    <t>Первенство ПФО среди юниоров до 21 года (дисциплина греко - римская борьба)</t>
  </si>
  <si>
    <t>г. Набережные Челны</t>
  </si>
  <si>
    <t>Первенство России среди юношей до 18 лет (дисциплина гореко - римская борьба)</t>
  </si>
  <si>
    <t>Первенство ПФО среди юношей до 16 лет (дисциплина греко - римская борьба)</t>
  </si>
  <si>
    <t>г. Бугульма</t>
  </si>
  <si>
    <t>Первенство России среди юношей до 16 лет (дисциплина греко - римская борьба)</t>
  </si>
  <si>
    <t>13-16</t>
  </si>
  <si>
    <t>Чемпионат и первенство ПФО (дисциплина панкратион)</t>
  </si>
  <si>
    <t>Первенство России (дисциплина панкратион)</t>
  </si>
  <si>
    <t>Чемпионат и первенство Приволжского федерального округа</t>
  </si>
  <si>
    <t>Чемпионат России и всероссийские соревнования</t>
  </si>
  <si>
    <t>Синхронное плавание</t>
  </si>
  <si>
    <t>Тренировочное мероприятие для подготовки к первенству Приволжского федерального округа</t>
  </si>
  <si>
    <t>Следж-хоккей</t>
  </si>
  <si>
    <t>Чемпионат России (первый круг)</t>
  </si>
  <si>
    <t>Чемпионат России (второй круг)</t>
  </si>
  <si>
    <t>08-19</t>
  </si>
  <si>
    <t>г. Ханты - Мансийск</t>
  </si>
  <si>
    <t>п. Покровское</t>
  </si>
  <si>
    <t>II этап (ПФО) V летней Спартакиады молодежи (юниорская) России 2021 года соревнования по тхэквондо ВТФ</t>
  </si>
  <si>
    <t>19-22</t>
  </si>
  <si>
    <t>г. Менделеевск</t>
  </si>
  <si>
    <t>Первенство России среди юниоров и юниорок до 21 года</t>
  </si>
  <si>
    <t>08-14</t>
  </si>
  <si>
    <t>с. Витязево</t>
  </si>
  <si>
    <t>Первенство ПФО среди юниоров и юниорок 15-17 лет</t>
  </si>
  <si>
    <t>Первенство Приволжского федерального округа (ПФО) среди юношей и девушек (12-14 лет)</t>
  </si>
  <si>
    <t>01-16</t>
  </si>
  <si>
    <t>г. Белгород</t>
  </si>
  <si>
    <t>Тренировочное мероприятие среди юношей и девушек (12-14 лет)</t>
  </si>
  <si>
    <t>2-20</t>
  </si>
  <si>
    <t>г. Рязань</t>
  </si>
  <si>
    <t>09-23</t>
  </si>
  <si>
    <t>23-01</t>
  </si>
  <si>
    <t>г. Старый Оскол</t>
  </si>
  <si>
    <t>30-06</t>
  </si>
  <si>
    <t>Первенство России (юниоры)</t>
  </si>
  <si>
    <t>V летняя Спартакиада молодежи (юниорская) России 2021 г. (финал)</t>
  </si>
  <si>
    <t>26-31</t>
  </si>
  <si>
    <t xml:space="preserve">г. Анапа, п. Сукко </t>
  </si>
  <si>
    <t>28-06</t>
  </si>
  <si>
    <t>Первенство России среди юношей и девушек 14-17 лет</t>
  </si>
  <si>
    <t>26-9</t>
  </si>
  <si>
    <t>Первенство мира (юноши и девушки 14-15 лет, 16 - 17 лет)</t>
  </si>
  <si>
    <t>15-28</t>
  </si>
  <si>
    <t>Первенство России среди юниоров по синхронному катанию на коньках</t>
  </si>
  <si>
    <t>Всероссийские соревнования "Мемориал С.А. Жука" среди мальчиков и девочек (младший возраст)</t>
  </si>
  <si>
    <t>Первенство России среди юношей и девушек (старший возраст) по синхронному катанию на коньках</t>
  </si>
  <si>
    <t>18-21</t>
  </si>
  <si>
    <t>Всероссийские соревнования "Маринский лед"</t>
  </si>
  <si>
    <t>Всероссийские соревнования "Кубок мечты" (1 разряд, синхронное катание)</t>
  </si>
  <si>
    <t>04-09</t>
  </si>
  <si>
    <t>Всероссийские соревнования "Кубок мечты" (КМС, синхронное катание)</t>
  </si>
  <si>
    <t>IV этап Кубка России "Ростелеком" и Всероссийские соревнования "Идель 2021"</t>
  </si>
  <si>
    <t>06-14</t>
  </si>
  <si>
    <t>Всероссийские соревнования "Кубок Урала" (КМС, синхронное катание)</t>
  </si>
  <si>
    <t>Чемпионат России "Ростелеком"</t>
  </si>
  <si>
    <t>II этап спартакиады молодежи России 2021 года среди юношей ПФО</t>
  </si>
  <si>
    <t>16-26</t>
  </si>
  <si>
    <t>II этап спартакиады молодежи России 2021 года среди юниорок ПФО</t>
  </si>
  <si>
    <t>Первенство России (регион Поволжье) среди спортсменов 2009 г.р. и моложе</t>
  </si>
  <si>
    <t>г. Тольятти, г. Самара</t>
  </si>
  <si>
    <t>Первенство России (регион Поволжье) среди спортсменов 2007 г.р. и моложе</t>
  </si>
  <si>
    <t>Первенство России (регион Поволжье) среди спортсменов 2008 г.р. и моложе</t>
  </si>
  <si>
    <t xml:space="preserve">Первенство России (регион Поволжье) среди спортсменов 2005, 2007 г.р. </t>
  </si>
  <si>
    <t>г. Саратов</t>
  </si>
  <si>
    <t>Фехтование</t>
  </si>
  <si>
    <t>18-01</t>
  </si>
  <si>
    <t>Первенство России среди юношей и девушек до 11,13,15,17,19 лет и Первая лига</t>
  </si>
  <si>
    <t>05-01</t>
  </si>
  <si>
    <t>п. Лоо</t>
  </si>
  <si>
    <t>Всероссийские соревнования "Белая ладья"</t>
  </si>
  <si>
    <t>26-06</t>
  </si>
  <si>
    <t>с. Ольгинка</t>
  </si>
  <si>
    <t>II этап спартакиады молодежи России 2021 года ПФО</t>
  </si>
  <si>
    <t>17-24</t>
  </si>
  <si>
    <t xml:space="preserve"> ОЦ "Огниково" Московская обл.</t>
  </si>
  <si>
    <t>27-06</t>
  </si>
  <si>
    <t>ОЦ "Огниково"</t>
  </si>
  <si>
    <t>Первенство Европы, тренировочное мероприятие</t>
  </si>
  <si>
    <t>14-31</t>
  </si>
  <si>
    <t>15-27</t>
  </si>
  <si>
    <t>п. Светлое поле</t>
  </si>
  <si>
    <t>Кубок России среди юношей и девушек</t>
  </si>
  <si>
    <t>03-13.</t>
  </si>
  <si>
    <t>п. Красные Ткачи</t>
  </si>
  <si>
    <t>Первенство России среди юниоров и юниорок, юношей и девушек</t>
  </si>
  <si>
    <t>28-13</t>
  </si>
  <si>
    <t>Первенство России среди юношей и девушек до 14 лет, до 11 лет, мальчиков и девочек до 9 лет</t>
  </si>
  <si>
    <t>с. Светлое Поле</t>
  </si>
  <si>
    <t>Первенство мира и чемпионат Европы</t>
  </si>
  <si>
    <t>16-1</t>
  </si>
  <si>
    <t>г. Каппадокия (Турция)</t>
  </si>
  <si>
    <t>Чемпионат России по русским шашкам (быстрая, молниеносная и классическая программы)</t>
  </si>
  <si>
    <t>16-03</t>
  </si>
  <si>
    <t>г. Лоо</t>
  </si>
  <si>
    <t>Итого:</t>
  </si>
  <si>
    <t>Всего по II разделу:</t>
  </si>
  <si>
    <t>3.3. Участие во Всероссийских и международных соревнованиях</t>
  </si>
  <si>
    <t>Первенство России по настольному теннису среди юношей и девушек до 19 лет</t>
  </si>
  <si>
    <t>11-18</t>
  </si>
  <si>
    <t>Первенство России по легкой атлетике, спорт глухих</t>
  </si>
  <si>
    <t>23-04</t>
  </si>
  <si>
    <t>Чемпионат России по настольному теннису спорта лиц с интелектуальными нарушениями</t>
  </si>
  <si>
    <t>Зимний Кубок России по легкой атлетике</t>
  </si>
  <si>
    <t>Чемпионат России по плаванию среди лиц с ПОДА</t>
  </si>
  <si>
    <t>Тренировочное мероприятие по плаванию и УМО</t>
  </si>
  <si>
    <t>Тренировочное мероприятие по легкой атлетике и УМО</t>
  </si>
  <si>
    <t>Тренировочное мероприятие по легкой атлетике</t>
  </si>
  <si>
    <t>02-24</t>
  </si>
  <si>
    <t>Чемпионат России по плаванию</t>
  </si>
  <si>
    <t>Чемпионат России по шахматам и шашкам</t>
  </si>
  <si>
    <t>г. Советск</t>
  </si>
  <si>
    <t>Чемпионат России по настольному теннису</t>
  </si>
  <si>
    <t xml:space="preserve">Тренировочное мероприятие и Чемпионат Европы по плаванию лиц с поражением опорно-двигательного аппарата </t>
  </si>
  <si>
    <t>06-13, 13-25</t>
  </si>
  <si>
    <t>г. Раменское,           г. Фуншал (Португалия)</t>
  </si>
  <si>
    <t xml:space="preserve">Тренировочное мероприятие по легкой атлетике лиц с поражением опорно-двигательного аппарата </t>
  </si>
  <si>
    <t>11-24</t>
  </si>
  <si>
    <t xml:space="preserve">Чемпионат Европы по легкой атлетике лиц с поражением опорно-двигательного аппарата </t>
  </si>
  <si>
    <t>г. Быдгош (Польша)</t>
  </si>
  <si>
    <t>Чемпионат России по легкой атлетике спорта лиц с поражением ОДА</t>
  </si>
  <si>
    <t>Тренировочное мероприятие по плаванию лиц с поражением ОДА</t>
  </si>
  <si>
    <t>8-31</t>
  </si>
  <si>
    <t>Тренировочное мероприятие по легкой атлетике лиц с поражением ОДА</t>
  </si>
  <si>
    <t>02-19</t>
  </si>
  <si>
    <t>30-19</t>
  </si>
  <si>
    <t>XVI Паралимпийские игры по плаванию</t>
  </si>
  <si>
    <t>19-6</t>
  </si>
  <si>
    <t>г. Токио (Япония)</t>
  </si>
  <si>
    <t>Всероссийский физкультурно - спортивный фестиваль инвалидов "Пара - Крым 2021"</t>
  </si>
  <si>
    <t>6-13</t>
  </si>
  <si>
    <t>г. Евпатория</t>
  </si>
  <si>
    <t>XVI Паралимпийские игры по легкой атлетике</t>
  </si>
  <si>
    <t>Тренировочное мероприятие по плаванию</t>
  </si>
  <si>
    <t>15-05</t>
  </si>
  <si>
    <t>Тренировочное мероприятие по плаванию и углубленный медицинский осмотр</t>
  </si>
  <si>
    <t>Первенство России по полаванию</t>
  </si>
  <si>
    <t>Чемпионат России по настольному тенису</t>
  </si>
  <si>
    <t>Кубок России (плавание)</t>
  </si>
  <si>
    <t>07-10.</t>
  </si>
  <si>
    <t>Церемония награждения лауреатов национальной номинации "Преодоление - лучший спортсмен"</t>
  </si>
  <si>
    <t>07-09.</t>
  </si>
  <si>
    <t>Всероссийские соревнования по спорту слепых по легкой атлетике среди юношей и девушек 2004-2007 г.р., (спортивное мероприятие №37793, №37794)</t>
  </si>
  <si>
    <t>Первенство России по легкой атлетике</t>
  </si>
  <si>
    <t>Всего по III разделу:</t>
  </si>
  <si>
    <t xml:space="preserve">Всего по календарю: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</si>
</sst>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\ _р_."/>
    <numFmt numFmtId="166" formatCode="#,##0.00\ _₽"/>
    <numFmt numFmtId="167" formatCode="dd/mm/yy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3"/>
      <name val="Arial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rgb="FF0070C0"/>
      <name val="Calibri"/>
      <family val="2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/>
    <xf numFmtId="0" fontId="7" fillId="0" borderId="0"/>
    <xf numFmtId="0" fontId="1" fillId="0" borderId="0"/>
    <xf numFmtId="0" fontId="6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2" fillId="0" borderId="0"/>
  </cellStyleXfs>
  <cellXfs count="40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2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/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9" fillId="0" borderId="0" xfId="0" applyNumberFormat="1" applyFont="1"/>
    <xf numFmtId="0" fontId="10" fillId="0" borderId="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Border="1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18" fillId="0" borderId="0" xfId="0" applyFont="1"/>
    <xf numFmtId="0" fontId="10" fillId="0" borderId="3" xfId="0" applyFont="1" applyFill="1" applyBorder="1" applyAlignment="1">
      <alignment horizontal="center" vertical="center"/>
    </xf>
    <xf numFmtId="0" fontId="2" fillId="0" borderId="0" xfId="0" applyFont="1"/>
    <xf numFmtId="0" fontId="1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7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19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NumberFormat="1" applyFont="1" applyFill="1"/>
    <xf numFmtId="0" fontId="0" fillId="0" borderId="0" xfId="0" applyFill="1"/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/>
    <xf numFmtId="49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4" fontId="18" fillId="0" borderId="0" xfId="0" applyNumberFormat="1" applyFont="1" applyFill="1"/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4" fontId="2" fillId="0" borderId="4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2" fillId="0" borderId="0" xfId="7" applyNumberFormat="1" applyFont="1" applyFill="1" applyAlignment="1">
      <alignment horizontal="center" vertical="center" wrapText="1"/>
    </xf>
    <xf numFmtId="0" fontId="2" fillId="0" borderId="0" xfId="7" applyFont="1" applyFill="1" applyAlignment="1">
      <alignment horizontal="center" vertical="center" wrapText="1"/>
    </xf>
    <xf numFmtId="0" fontId="2" fillId="0" borderId="0" xfId="7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>
      <alignment horizontal="center" vertical="center" wrapText="1"/>
    </xf>
    <xf numFmtId="16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2" fillId="0" borderId="0" xfId="7" applyFont="1" applyFill="1" applyAlignment="1">
      <alignment horizontal="center" vertical="center" wrapText="1"/>
    </xf>
    <xf numFmtId="0" fontId="12" fillId="0" borderId="0" xfId="7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3" fillId="0" borderId="0" xfId="7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/>
    </xf>
    <xf numFmtId="0" fontId="14" fillId="0" borderId="0" xfId="7" applyFont="1" applyFill="1" applyAlignment="1">
      <alignment horizontal="center"/>
    </xf>
    <xf numFmtId="0" fontId="15" fillId="0" borderId="0" xfId="7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7" fontId="2" fillId="0" borderId="1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left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90" wrapText="1"/>
    </xf>
    <xf numFmtId="0" fontId="18" fillId="0" borderId="4" xfId="0" applyFont="1" applyFill="1" applyBorder="1" applyAlignment="1"/>
    <xf numFmtId="3" fontId="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/>
    <xf numFmtId="0" fontId="13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vertical="center" wrapText="1"/>
    </xf>
    <xf numFmtId="16" fontId="2" fillId="0" borderId="1" xfId="0" applyNumberFormat="1" applyFont="1" applyFill="1" applyBorder="1"/>
    <xf numFmtId="0" fontId="17" fillId="0" borderId="4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wrapText="1"/>
    </xf>
    <xf numFmtId="0" fontId="2" fillId="0" borderId="4" xfId="0" applyFont="1" applyFill="1" applyBorder="1"/>
    <xf numFmtId="0" fontId="9" fillId="0" borderId="1" xfId="0" applyFont="1" applyFill="1" applyBorder="1" applyAlignment="1">
      <alignment horizontal="center" wrapText="1"/>
    </xf>
    <xf numFmtId="0" fontId="18" fillId="0" borderId="2" xfId="0" applyFont="1" applyFill="1" applyBorder="1" applyAlignment="1"/>
    <xf numFmtId="1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167" fontId="2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center" vertical="center"/>
    </xf>
    <xf numFmtId="16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6" fontId="21" fillId="0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NumberFormat="1" applyFill="1" applyBorder="1" applyAlignment="1">
      <alignment horizontal="center" wrapText="1"/>
    </xf>
    <xf numFmtId="0" fontId="0" fillId="0" borderId="0" xfId="0" applyNumberFormat="1" applyFill="1"/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 vertical="center" wrapText="1"/>
    </xf>
    <xf numFmtId="166" fontId="18" fillId="0" borderId="0" xfId="0" applyNumberFormat="1" applyFont="1" applyFill="1" applyAlignment="1">
      <alignment horizontal="center" vertical="center"/>
    </xf>
    <xf numFmtId="165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0" xfId="7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3" fillId="0" borderId="0" xfId="7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0" xfId="7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10" fillId="0" borderId="0" xfId="7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NumberFormat="1" applyFont="1" applyFill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3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left"/>
    </xf>
    <xf numFmtId="49" fontId="30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3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27" fillId="0" borderId="0" xfId="0" applyFont="1" applyBorder="1"/>
    <xf numFmtId="0" fontId="27" fillId="0" borderId="0" xfId="0" applyFont="1" applyBorder="1" applyAlignment="1">
      <alignment horizontal="center" vertical="center" wrapText="1"/>
    </xf>
    <xf numFmtId="0" fontId="27" fillId="0" borderId="0" xfId="0" applyFont="1"/>
    <xf numFmtId="49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27" fillId="2" borderId="0" xfId="0" applyFont="1" applyFill="1" applyAlignment="1">
      <alignment horizontal="center" vertical="center" wrapText="1"/>
    </xf>
    <xf numFmtId="0" fontId="28" fillId="0" borderId="0" xfId="0" applyFont="1"/>
    <xf numFmtId="0" fontId="28" fillId="0" borderId="0" xfId="0" applyFont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9" fillId="2" borderId="0" xfId="0" applyFont="1" applyFill="1"/>
    <xf numFmtId="0" fontId="29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9" fillId="2" borderId="1" xfId="0" applyFont="1" applyFill="1" applyBorder="1"/>
    <xf numFmtId="0" fontId="29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7" fillId="2" borderId="4" xfId="0" applyFont="1" applyFill="1" applyBorder="1"/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/>
    <xf numFmtId="0" fontId="27" fillId="2" borderId="9" xfId="0" applyFont="1" applyFill="1" applyBorder="1"/>
    <xf numFmtId="0" fontId="27" fillId="2" borderId="7" xfId="0" applyFont="1" applyFill="1" applyBorder="1" applyAlignment="1">
      <alignment horizontal="center" vertical="center" wrapText="1"/>
    </xf>
    <xf numFmtId="0" fontId="27" fillId="2" borderId="7" xfId="0" applyFont="1" applyFill="1" applyBorder="1"/>
    <xf numFmtId="0" fontId="27" fillId="2" borderId="0" xfId="0" applyFont="1" applyFill="1" applyBorder="1"/>
    <xf numFmtId="0" fontId="27" fillId="2" borderId="0" xfId="0" applyFont="1" applyFill="1" applyBorder="1" applyAlignment="1">
      <alignment horizontal="center" vertical="center" wrapText="1"/>
    </xf>
    <xf numFmtId="0" fontId="27" fillId="0" borderId="4" xfId="0" applyFont="1" applyBorder="1"/>
    <xf numFmtId="0" fontId="27" fillId="0" borderId="1" xfId="0" applyFont="1" applyBorder="1"/>
    <xf numFmtId="0" fontId="27" fillId="0" borderId="8" xfId="0" applyFont="1" applyBorder="1"/>
    <xf numFmtId="0" fontId="27" fillId="0" borderId="2" xfId="0" applyFont="1" applyBorder="1"/>
    <xf numFmtId="0" fontId="29" fillId="2" borderId="0" xfId="0" applyFont="1" applyFill="1" applyBorder="1"/>
    <xf numFmtId="0" fontId="29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</cellXfs>
  <cellStyles count="8">
    <cellStyle name="Обычный" xfId="0" builtinId="0"/>
    <cellStyle name="Обычный 2" xfId="4"/>
    <cellStyle name="Обычный 3" xfId="1"/>
    <cellStyle name="Обычный 4" xfId="2"/>
    <cellStyle name="Обычный 5" xfId="3"/>
    <cellStyle name="Обычный 6" xfId="7"/>
    <cellStyle name="Финансовый 2" xfId="6"/>
    <cellStyle name="Финансовый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y\AppData\Local\Microsoft\Windows\INetCache\Content.Outlook\3YCORAIL\&#1060;&#1040;&#1050;&#1058;%20&#1045;&#1050;&#1055;%202021%20&#1075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2.1"/>
      <sheetName val="2.2"/>
      <sheetName val="3.1"/>
      <sheetName val="3.2"/>
      <sheetName val="3.3"/>
    </sheetNames>
    <sheetDataSet>
      <sheetData sheetId="0"/>
      <sheetData sheetId="1"/>
      <sheetData sheetId="2">
        <row r="15">
          <cell r="F15">
            <v>76187</v>
          </cell>
        </row>
      </sheetData>
      <sheetData sheetId="3">
        <row r="384">
          <cell r="F384">
            <v>44519</v>
          </cell>
        </row>
      </sheetData>
      <sheetData sheetId="4">
        <row r="487">
          <cell r="F487">
            <v>47815</v>
          </cell>
        </row>
      </sheetData>
      <sheetData sheetId="5">
        <row r="12">
          <cell r="F12">
            <v>560</v>
          </cell>
        </row>
      </sheetData>
      <sheetData sheetId="6">
        <row r="34">
          <cell r="F34">
            <v>1840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73"/>
  <sheetViews>
    <sheetView topLeftCell="A61" zoomScaleNormal="100" workbookViewId="0">
      <selection activeCell="G63" sqref="G63"/>
    </sheetView>
  </sheetViews>
  <sheetFormatPr defaultColWidth="9.140625" defaultRowHeight="15.75" x14ac:dyDescent="0.25"/>
  <cols>
    <col min="1" max="1" width="5.42578125" style="162" customWidth="1"/>
    <col min="2" max="2" width="41.7109375" style="158" customWidth="1"/>
    <col min="3" max="3" width="10.7109375" style="144" customWidth="1"/>
    <col min="4" max="4" width="13.85546875" style="127" customWidth="1"/>
    <col min="5" max="5" width="24.85546875" style="127" customWidth="1"/>
    <col min="6" max="6" width="15" style="128" customWidth="1"/>
    <col min="7" max="8" width="15.5703125" style="148" customWidth="1"/>
    <col min="9" max="16384" width="9.140625" style="148"/>
  </cols>
  <sheetData>
    <row r="1" spans="1:8" x14ac:dyDescent="0.25">
      <c r="B1" s="146"/>
      <c r="C1" s="124"/>
      <c r="D1" s="125"/>
      <c r="E1" s="125"/>
      <c r="F1" s="126"/>
      <c r="G1" s="147"/>
      <c r="H1" s="147"/>
    </row>
    <row r="2" spans="1:8" ht="18.75" x14ac:dyDescent="0.3">
      <c r="B2" s="149"/>
      <c r="C2" s="124"/>
      <c r="D2" s="125"/>
      <c r="E2" s="274" t="s">
        <v>328</v>
      </c>
      <c r="F2" s="275"/>
      <c r="G2" s="150"/>
      <c r="H2" s="150"/>
    </row>
    <row r="3" spans="1:8" ht="18.75" x14ac:dyDescent="0.3">
      <c r="B3" s="149"/>
      <c r="C3" s="124"/>
      <c r="D3" s="125"/>
      <c r="E3" s="125"/>
      <c r="F3" s="126"/>
      <c r="G3" s="150"/>
      <c r="H3" s="150"/>
    </row>
    <row r="4" spans="1:8" ht="18.75" x14ac:dyDescent="0.3">
      <c r="B4" s="149"/>
      <c r="C4" s="124"/>
      <c r="D4" s="278" t="s">
        <v>445</v>
      </c>
      <c r="E4" s="277"/>
      <c r="F4" s="277"/>
      <c r="G4" s="150"/>
      <c r="H4" s="150"/>
    </row>
    <row r="5" spans="1:8" ht="18.75" x14ac:dyDescent="0.3">
      <c r="B5" s="149"/>
      <c r="C5" s="124"/>
      <c r="D5" s="278" t="s">
        <v>327</v>
      </c>
      <c r="E5" s="277"/>
      <c r="F5" s="277"/>
      <c r="G5" s="150"/>
      <c r="H5" s="150"/>
    </row>
    <row r="6" spans="1:8" ht="18.75" x14ac:dyDescent="0.3">
      <c r="B6" s="149"/>
      <c r="C6" s="124"/>
      <c r="D6" s="125"/>
      <c r="G6" s="150"/>
      <c r="H6" s="150"/>
    </row>
    <row r="7" spans="1:8" ht="18.75" x14ac:dyDescent="0.25">
      <c r="B7" s="282" t="s">
        <v>952</v>
      </c>
      <c r="C7" s="283"/>
      <c r="D7" s="283"/>
      <c r="E7" s="283"/>
      <c r="F7" s="284"/>
      <c r="G7" s="151"/>
      <c r="H7" s="151"/>
    </row>
    <row r="8" spans="1:8" s="153" customFormat="1" ht="37.5" customHeight="1" x14ac:dyDescent="0.3">
      <c r="A8" s="163"/>
      <c r="B8" s="280" t="s">
        <v>430</v>
      </c>
      <c r="C8" s="281"/>
      <c r="D8" s="281"/>
      <c r="E8" s="281"/>
      <c r="F8" s="281"/>
      <c r="G8" s="152"/>
      <c r="H8" s="152"/>
    </row>
    <row r="9" spans="1:8" ht="18.75" x14ac:dyDescent="0.3">
      <c r="A9" s="276" t="s">
        <v>170</v>
      </c>
      <c r="B9" s="277"/>
      <c r="C9" s="277"/>
      <c r="D9" s="277"/>
      <c r="E9" s="277"/>
      <c r="F9" s="277"/>
    </row>
    <row r="10" spans="1:8" ht="18.75" x14ac:dyDescent="0.3">
      <c r="A10" s="279" t="s">
        <v>168</v>
      </c>
      <c r="B10" s="279"/>
      <c r="C10" s="279"/>
      <c r="D10" s="279"/>
      <c r="E10" s="279"/>
      <c r="F10" s="279"/>
      <c r="G10" s="154"/>
      <c r="H10" s="154"/>
    </row>
    <row r="11" spans="1:8" ht="12" customHeight="1" x14ac:dyDescent="0.25">
      <c r="A11" s="164"/>
      <c r="B11" s="155"/>
      <c r="C11" s="129"/>
      <c r="D11" s="105"/>
      <c r="E11" s="105"/>
      <c r="F11" s="130"/>
      <c r="G11" s="154"/>
      <c r="H11" s="154"/>
    </row>
    <row r="12" spans="1:8" ht="16.5" customHeight="1" x14ac:dyDescent="0.3">
      <c r="A12" s="279" t="s">
        <v>169</v>
      </c>
      <c r="B12" s="279"/>
      <c r="C12" s="279"/>
      <c r="D12" s="279"/>
      <c r="E12" s="279"/>
      <c r="F12" s="279"/>
      <c r="G12" s="154"/>
      <c r="H12" s="154"/>
    </row>
    <row r="13" spans="1:8" ht="18.75" x14ac:dyDescent="0.25">
      <c r="A13" s="165"/>
      <c r="B13" s="76"/>
      <c r="C13" s="132"/>
      <c r="D13" s="133"/>
      <c r="E13" s="133"/>
      <c r="F13" s="134"/>
      <c r="G13" s="154"/>
      <c r="H13" s="154"/>
    </row>
    <row r="14" spans="1:8" s="156" customFormat="1" ht="47.25" x14ac:dyDescent="0.25">
      <c r="A14" s="84" t="s">
        <v>150</v>
      </c>
      <c r="B14" s="65" t="s">
        <v>151</v>
      </c>
      <c r="C14" s="167" t="s">
        <v>152</v>
      </c>
      <c r="D14" s="65" t="s">
        <v>153</v>
      </c>
      <c r="E14" s="65" t="s">
        <v>154</v>
      </c>
      <c r="F14" s="104" t="s">
        <v>329</v>
      </c>
      <c r="G14" s="65" t="s">
        <v>311</v>
      </c>
      <c r="H14" s="105"/>
    </row>
    <row r="15" spans="1:8" s="156" customFormat="1" x14ac:dyDescent="0.25">
      <c r="A15" s="272" t="s">
        <v>431</v>
      </c>
      <c r="B15" s="273"/>
      <c r="C15" s="273"/>
      <c r="D15" s="273"/>
      <c r="E15" s="273"/>
      <c r="F15" s="273"/>
      <c r="G15" s="65"/>
      <c r="H15" s="105"/>
    </row>
    <row r="16" spans="1:8" s="156" customFormat="1" ht="63" x14ac:dyDescent="0.25">
      <c r="A16" s="14">
        <v>1</v>
      </c>
      <c r="B16" s="6" t="s">
        <v>951</v>
      </c>
      <c r="C16" s="20" t="s">
        <v>68</v>
      </c>
      <c r="D16" s="6" t="s">
        <v>30</v>
      </c>
      <c r="E16" s="6" t="s">
        <v>681</v>
      </c>
      <c r="F16" s="12"/>
      <c r="G16" s="6" t="s">
        <v>436</v>
      </c>
      <c r="H16" s="105"/>
    </row>
    <row r="17" spans="1:8" s="156" customFormat="1" ht="63" x14ac:dyDescent="0.25">
      <c r="A17" s="14">
        <v>2</v>
      </c>
      <c r="B17" s="6" t="s">
        <v>950</v>
      </c>
      <c r="C17" s="20" t="s">
        <v>233</v>
      </c>
      <c r="D17" s="6" t="s">
        <v>30</v>
      </c>
      <c r="E17" s="6" t="s">
        <v>682</v>
      </c>
      <c r="F17" s="12"/>
      <c r="G17" s="6" t="s">
        <v>436</v>
      </c>
      <c r="H17" s="105"/>
    </row>
    <row r="18" spans="1:8" s="156" customFormat="1" ht="63" x14ac:dyDescent="0.25">
      <c r="A18" s="14">
        <v>3</v>
      </c>
      <c r="B18" s="6" t="s">
        <v>950</v>
      </c>
      <c r="C18" s="20" t="s">
        <v>688</v>
      </c>
      <c r="D18" s="6" t="s">
        <v>30</v>
      </c>
      <c r="E18" s="6" t="s">
        <v>689</v>
      </c>
      <c r="F18" s="12"/>
      <c r="G18" s="6" t="s">
        <v>436</v>
      </c>
      <c r="H18" s="105"/>
    </row>
    <row r="19" spans="1:8" s="156" customFormat="1" ht="63" x14ac:dyDescent="0.25">
      <c r="A19" s="14">
        <v>4</v>
      </c>
      <c r="B19" s="6" t="s">
        <v>680</v>
      </c>
      <c r="C19" s="20" t="s">
        <v>233</v>
      </c>
      <c r="D19" s="6" t="s">
        <v>30</v>
      </c>
      <c r="E19" s="6" t="s">
        <v>690</v>
      </c>
      <c r="F19" s="12"/>
      <c r="G19" s="6" t="s">
        <v>436</v>
      </c>
      <c r="H19" s="105"/>
    </row>
    <row r="20" spans="1:8" s="156" customFormat="1" ht="63" x14ac:dyDescent="0.25">
      <c r="A20" s="14">
        <v>5</v>
      </c>
      <c r="B20" s="6" t="s">
        <v>950</v>
      </c>
      <c r="C20" s="20" t="s">
        <v>233</v>
      </c>
      <c r="D20" s="6" t="s">
        <v>30</v>
      </c>
      <c r="E20" s="6" t="s">
        <v>683</v>
      </c>
      <c r="F20" s="12"/>
      <c r="G20" s="6" t="s">
        <v>436</v>
      </c>
      <c r="H20" s="105"/>
    </row>
    <row r="21" spans="1:8" s="156" customFormat="1" ht="63" x14ac:dyDescent="0.25">
      <c r="A21" s="14">
        <v>6</v>
      </c>
      <c r="B21" s="6" t="s">
        <v>691</v>
      </c>
      <c r="C21" s="20" t="s">
        <v>696</v>
      </c>
      <c r="D21" s="6" t="s">
        <v>30</v>
      </c>
      <c r="E21" s="6" t="s">
        <v>693</v>
      </c>
      <c r="F21" s="12"/>
      <c r="G21" s="6" t="s">
        <v>436</v>
      </c>
      <c r="H21" s="105"/>
    </row>
    <row r="22" spans="1:8" s="156" customFormat="1" ht="63" x14ac:dyDescent="0.25">
      <c r="A22" s="14">
        <v>7</v>
      </c>
      <c r="B22" s="6" t="s">
        <v>949</v>
      </c>
      <c r="C22" s="20" t="s">
        <v>696</v>
      </c>
      <c r="D22" s="6" t="s">
        <v>30</v>
      </c>
      <c r="E22" s="6" t="s">
        <v>694</v>
      </c>
      <c r="F22" s="12"/>
      <c r="G22" s="6" t="s">
        <v>436</v>
      </c>
      <c r="H22" s="105"/>
    </row>
    <row r="23" spans="1:8" s="156" customFormat="1" ht="63" x14ac:dyDescent="0.25">
      <c r="A23" s="14">
        <v>8</v>
      </c>
      <c r="B23" s="6" t="s">
        <v>948</v>
      </c>
      <c r="C23" s="20" t="s">
        <v>692</v>
      </c>
      <c r="D23" s="6" t="s">
        <v>30</v>
      </c>
      <c r="E23" s="6" t="s">
        <v>695</v>
      </c>
      <c r="F23" s="12"/>
      <c r="G23" s="6" t="s">
        <v>436</v>
      </c>
      <c r="H23" s="105"/>
    </row>
    <row r="24" spans="1:8" s="156" customFormat="1" ht="63" x14ac:dyDescent="0.25">
      <c r="A24" s="14">
        <v>9</v>
      </c>
      <c r="B24" s="6" t="s">
        <v>705</v>
      </c>
      <c r="C24" s="20" t="s">
        <v>706</v>
      </c>
      <c r="D24" s="6" t="s">
        <v>15</v>
      </c>
      <c r="E24" s="6" t="s">
        <v>77</v>
      </c>
      <c r="F24" s="12"/>
      <c r="G24" s="6" t="s">
        <v>436</v>
      </c>
      <c r="H24" s="105"/>
    </row>
    <row r="25" spans="1:8" s="156" customFormat="1" ht="63" x14ac:dyDescent="0.25">
      <c r="A25" s="14">
        <v>10</v>
      </c>
      <c r="B25" s="6" t="s">
        <v>947</v>
      </c>
      <c r="C25" s="20" t="s">
        <v>706</v>
      </c>
      <c r="D25" s="6" t="s">
        <v>15</v>
      </c>
      <c r="E25" s="6" t="s">
        <v>77</v>
      </c>
      <c r="F25" s="12"/>
      <c r="G25" s="6" t="s">
        <v>436</v>
      </c>
      <c r="H25" s="105"/>
    </row>
    <row r="26" spans="1:8" s="156" customFormat="1" ht="110.25" x14ac:dyDescent="0.25">
      <c r="A26" s="14">
        <v>11</v>
      </c>
      <c r="B26" s="6" t="s">
        <v>946</v>
      </c>
      <c r="C26" s="20" t="s">
        <v>512</v>
      </c>
      <c r="D26" s="6" t="s">
        <v>15</v>
      </c>
      <c r="E26" s="6" t="s">
        <v>713</v>
      </c>
      <c r="F26" s="12"/>
      <c r="G26" s="6" t="s">
        <v>436</v>
      </c>
      <c r="H26" s="105"/>
    </row>
    <row r="27" spans="1:8" s="156" customFormat="1" ht="63" x14ac:dyDescent="0.25">
      <c r="A27" s="14">
        <v>12</v>
      </c>
      <c r="B27" s="6" t="s">
        <v>945</v>
      </c>
      <c r="C27" s="20" t="s">
        <v>706</v>
      </c>
      <c r="D27" s="136" t="s">
        <v>15</v>
      </c>
      <c r="E27" s="137" t="s">
        <v>326</v>
      </c>
      <c r="F27" s="83">
        <v>165</v>
      </c>
      <c r="G27" s="6" t="s">
        <v>434</v>
      </c>
      <c r="H27" s="105"/>
    </row>
    <row r="28" spans="1:8" s="156" customFormat="1" ht="63" x14ac:dyDescent="0.25">
      <c r="A28" s="14">
        <v>13</v>
      </c>
      <c r="B28" s="6" t="s">
        <v>944</v>
      </c>
      <c r="C28" s="20" t="s">
        <v>508</v>
      </c>
      <c r="D28" s="136" t="s">
        <v>15</v>
      </c>
      <c r="E28" s="6" t="s">
        <v>519</v>
      </c>
      <c r="F28" s="83"/>
      <c r="G28" s="6" t="s">
        <v>436</v>
      </c>
      <c r="H28" s="105"/>
    </row>
    <row r="29" spans="1:8" s="156" customFormat="1" ht="141.75" x14ac:dyDescent="0.25">
      <c r="A29" s="14">
        <v>14</v>
      </c>
      <c r="B29" s="6" t="s">
        <v>719</v>
      </c>
      <c r="C29" s="20" t="s">
        <v>512</v>
      </c>
      <c r="D29" s="6" t="s">
        <v>15</v>
      </c>
      <c r="E29" s="6" t="s">
        <v>161</v>
      </c>
      <c r="F29" s="12">
        <v>250</v>
      </c>
      <c r="G29" s="6" t="s">
        <v>435</v>
      </c>
      <c r="H29" s="105"/>
    </row>
    <row r="30" spans="1:8" s="156" customFormat="1" ht="78.75" x14ac:dyDescent="0.25">
      <c r="A30" s="14">
        <v>15</v>
      </c>
      <c r="B30" s="6" t="s">
        <v>734</v>
      </c>
      <c r="C30" s="20" t="s">
        <v>735</v>
      </c>
      <c r="D30" s="6" t="s">
        <v>15</v>
      </c>
      <c r="E30" s="6" t="s">
        <v>558</v>
      </c>
      <c r="F30" s="12">
        <v>700</v>
      </c>
      <c r="G30" s="6" t="s">
        <v>437</v>
      </c>
      <c r="H30" s="105"/>
    </row>
    <row r="31" spans="1:8" s="156" customFormat="1" x14ac:dyDescent="0.25">
      <c r="A31" s="166"/>
      <c r="B31" s="270" t="s">
        <v>438</v>
      </c>
      <c r="C31" s="271"/>
      <c r="D31" s="271"/>
      <c r="E31" s="271"/>
      <c r="F31" s="271"/>
      <c r="G31" s="14"/>
      <c r="H31" s="107"/>
    </row>
    <row r="32" spans="1:8" s="156" customFormat="1" ht="31.5" x14ac:dyDescent="0.25">
      <c r="A32" s="14">
        <v>16</v>
      </c>
      <c r="B32" s="6" t="s">
        <v>172</v>
      </c>
      <c r="C32" s="10" t="s">
        <v>44</v>
      </c>
      <c r="D32" s="6" t="s">
        <v>18</v>
      </c>
      <c r="E32" s="6" t="s">
        <v>866</v>
      </c>
      <c r="F32" s="12">
        <v>150</v>
      </c>
      <c r="G32" s="6" t="s">
        <v>436</v>
      </c>
      <c r="H32" s="107"/>
    </row>
    <row r="33" spans="1:8" s="156" customFormat="1" ht="31.5" x14ac:dyDescent="0.25">
      <c r="A33" s="14">
        <v>17</v>
      </c>
      <c r="B33" s="6" t="s">
        <v>173</v>
      </c>
      <c r="C33" s="10" t="s">
        <v>4</v>
      </c>
      <c r="D33" s="6" t="s">
        <v>34</v>
      </c>
      <c r="E33" s="6" t="s">
        <v>425</v>
      </c>
      <c r="F33" s="12">
        <v>600</v>
      </c>
      <c r="G33" s="6" t="s">
        <v>436</v>
      </c>
      <c r="H33" s="107"/>
    </row>
    <row r="34" spans="1:8" s="156" customFormat="1" x14ac:dyDescent="0.25">
      <c r="A34" s="270" t="s">
        <v>174</v>
      </c>
      <c r="B34" s="271"/>
      <c r="C34" s="271"/>
      <c r="D34" s="271"/>
      <c r="E34" s="271"/>
      <c r="F34" s="271"/>
      <c r="G34" s="65"/>
      <c r="H34" s="107"/>
    </row>
    <row r="35" spans="1:8" s="156" customFormat="1" ht="63" x14ac:dyDescent="0.25">
      <c r="A35" s="6">
        <v>18</v>
      </c>
      <c r="B35" s="6" t="s">
        <v>729</v>
      </c>
      <c r="C35" s="145" t="s">
        <v>6</v>
      </c>
      <c r="D35" s="6" t="s">
        <v>30</v>
      </c>
      <c r="E35" s="6" t="s">
        <v>679</v>
      </c>
      <c r="F35" s="6">
        <v>323</v>
      </c>
      <c r="G35" s="6" t="s">
        <v>436</v>
      </c>
      <c r="H35" s="107"/>
    </row>
    <row r="36" spans="1:8" s="156" customFormat="1" ht="63" x14ac:dyDescent="0.25">
      <c r="A36" s="6">
        <v>19</v>
      </c>
      <c r="B36" s="6" t="s">
        <v>727</v>
      </c>
      <c r="C36" s="20" t="s">
        <v>514</v>
      </c>
      <c r="D36" s="6" t="s">
        <v>15</v>
      </c>
      <c r="E36" s="6" t="s">
        <v>728</v>
      </c>
      <c r="F36" s="6">
        <v>96</v>
      </c>
      <c r="G36" s="6" t="s">
        <v>436</v>
      </c>
      <c r="H36" s="107"/>
    </row>
    <row r="37" spans="1:8" s="156" customFormat="1" ht="63" x14ac:dyDescent="0.25">
      <c r="A37" s="6">
        <v>20</v>
      </c>
      <c r="B37" s="6" t="s">
        <v>677</v>
      </c>
      <c r="C37" s="145" t="s">
        <v>66</v>
      </c>
      <c r="D37" s="6" t="s">
        <v>30</v>
      </c>
      <c r="E37" s="6" t="s">
        <v>678</v>
      </c>
      <c r="F37" s="6">
        <v>96</v>
      </c>
      <c r="G37" s="6" t="s">
        <v>436</v>
      </c>
      <c r="H37" s="107"/>
    </row>
    <row r="38" spans="1:8" s="156" customFormat="1" ht="47.25" x14ac:dyDescent="0.25">
      <c r="A38" s="6">
        <v>21</v>
      </c>
      <c r="B38" s="6" t="s">
        <v>732</v>
      </c>
      <c r="C38" s="20" t="s">
        <v>642</v>
      </c>
      <c r="D38" s="6" t="s">
        <v>15</v>
      </c>
      <c r="E38" s="6" t="s">
        <v>733</v>
      </c>
      <c r="F38" s="6">
        <v>96</v>
      </c>
      <c r="G38" s="6" t="s">
        <v>436</v>
      </c>
      <c r="H38" s="107"/>
    </row>
    <row r="39" spans="1:8" s="156" customFormat="1" ht="47.25" x14ac:dyDescent="0.25">
      <c r="A39" s="6">
        <v>22</v>
      </c>
      <c r="B39" s="6" t="s">
        <v>736</v>
      </c>
      <c r="C39" s="20" t="s">
        <v>716</v>
      </c>
      <c r="D39" s="6" t="s">
        <v>15</v>
      </c>
      <c r="E39" s="6" t="s">
        <v>609</v>
      </c>
      <c r="F39" s="6">
        <v>96</v>
      </c>
      <c r="G39" s="6" t="s">
        <v>436</v>
      </c>
      <c r="H39" s="107"/>
    </row>
    <row r="40" spans="1:8" s="156" customFormat="1" ht="47.25" x14ac:dyDescent="0.25">
      <c r="A40" s="6">
        <v>23</v>
      </c>
      <c r="B40" s="6" t="s">
        <v>439</v>
      </c>
      <c r="C40" s="20" t="s">
        <v>446</v>
      </c>
      <c r="D40" s="6" t="s">
        <v>413</v>
      </c>
      <c r="E40" s="6" t="s">
        <v>709</v>
      </c>
      <c r="F40" s="6">
        <v>96</v>
      </c>
      <c r="G40" s="6" t="s">
        <v>436</v>
      </c>
      <c r="H40" s="107"/>
    </row>
    <row r="41" spans="1:8" s="156" customFormat="1" ht="31.5" x14ac:dyDescent="0.25">
      <c r="A41" s="6">
        <v>24</v>
      </c>
      <c r="B41" s="6" t="s">
        <v>432</v>
      </c>
      <c r="C41" s="6">
        <v>13</v>
      </c>
      <c r="D41" s="6" t="s">
        <v>15</v>
      </c>
      <c r="E41" s="6" t="s">
        <v>156</v>
      </c>
      <c r="F41" s="12">
        <v>8500</v>
      </c>
      <c r="G41" s="6" t="s">
        <v>436</v>
      </c>
      <c r="H41" s="108"/>
    </row>
    <row r="42" spans="1:8" s="156" customFormat="1" ht="47.25" x14ac:dyDescent="0.25">
      <c r="A42" s="6">
        <v>25</v>
      </c>
      <c r="B42" s="6" t="s">
        <v>837</v>
      </c>
      <c r="C42" s="20" t="s">
        <v>838</v>
      </c>
      <c r="D42" s="6" t="s">
        <v>16</v>
      </c>
      <c r="E42" s="6" t="s">
        <v>839</v>
      </c>
      <c r="F42" s="12"/>
      <c r="G42" s="6" t="s">
        <v>436</v>
      </c>
      <c r="H42" s="108"/>
    </row>
    <row r="43" spans="1:8" s="156" customFormat="1" ht="47.25" x14ac:dyDescent="0.25">
      <c r="A43" s="6">
        <v>26</v>
      </c>
      <c r="B43" s="6" t="s">
        <v>754</v>
      </c>
      <c r="C43" s="20" t="s">
        <v>755</v>
      </c>
      <c r="D43" s="14" t="s">
        <v>3</v>
      </c>
      <c r="E43" s="6" t="s">
        <v>756</v>
      </c>
      <c r="F43" s="6"/>
      <c r="G43" s="6" t="s">
        <v>436</v>
      </c>
      <c r="H43" s="108"/>
    </row>
    <row r="44" spans="1:8" s="156" customFormat="1" ht="47.25" x14ac:dyDescent="0.25">
      <c r="A44" s="6">
        <v>27</v>
      </c>
      <c r="B44" s="6" t="s">
        <v>380</v>
      </c>
      <c r="C44" s="10" t="s">
        <v>616</v>
      </c>
      <c r="D44" s="6" t="s">
        <v>0</v>
      </c>
      <c r="E44" s="6" t="s">
        <v>609</v>
      </c>
      <c r="F44" s="12">
        <v>1000</v>
      </c>
      <c r="G44" s="6" t="s">
        <v>436</v>
      </c>
      <c r="H44" s="108"/>
    </row>
    <row r="45" spans="1:8" s="156" customFormat="1" ht="63" x14ac:dyDescent="0.25">
      <c r="A45" s="6">
        <v>28</v>
      </c>
      <c r="B45" s="6" t="s">
        <v>939</v>
      </c>
      <c r="C45" s="6" t="s">
        <v>76</v>
      </c>
      <c r="D45" s="6" t="s">
        <v>18</v>
      </c>
      <c r="E45" s="6" t="s">
        <v>863</v>
      </c>
      <c r="F45" s="12">
        <v>8</v>
      </c>
      <c r="G45" s="6" t="s">
        <v>436</v>
      </c>
      <c r="H45" s="108"/>
    </row>
    <row r="46" spans="1:8" s="156" customFormat="1" ht="47.25" x14ac:dyDescent="0.25">
      <c r="A46" s="6">
        <v>29</v>
      </c>
      <c r="B46" s="6" t="s">
        <v>867</v>
      </c>
      <c r="C46" s="6" t="s">
        <v>702</v>
      </c>
      <c r="D46" s="161" t="s">
        <v>49</v>
      </c>
      <c r="E46" s="6" t="s">
        <v>868</v>
      </c>
      <c r="F46" s="12">
        <v>8</v>
      </c>
      <c r="G46" s="59" t="s">
        <v>319</v>
      </c>
      <c r="H46" s="108"/>
    </row>
    <row r="47" spans="1:8" s="156" customFormat="1" ht="63" x14ac:dyDescent="0.25">
      <c r="A47" s="6">
        <v>30</v>
      </c>
      <c r="B47" s="6" t="s">
        <v>940</v>
      </c>
      <c r="C47" s="20" t="s">
        <v>864</v>
      </c>
      <c r="D47" s="6" t="s">
        <v>18</v>
      </c>
      <c r="E47" s="6" t="s">
        <v>865</v>
      </c>
      <c r="F47" s="12">
        <v>8</v>
      </c>
      <c r="G47" s="6" t="s">
        <v>436</v>
      </c>
      <c r="H47" s="108"/>
    </row>
    <row r="48" spans="1:8" s="156" customFormat="1" ht="47.25" x14ac:dyDescent="0.25">
      <c r="A48" s="6">
        <v>31</v>
      </c>
      <c r="B48" s="6" t="s">
        <v>162</v>
      </c>
      <c r="C48" s="12">
        <v>14</v>
      </c>
      <c r="D48" s="6" t="s">
        <v>34</v>
      </c>
      <c r="E48" s="6" t="s">
        <v>59</v>
      </c>
      <c r="F48" s="12">
        <v>150</v>
      </c>
      <c r="G48" s="6" t="s">
        <v>436</v>
      </c>
      <c r="H48" s="108"/>
    </row>
    <row r="49" spans="1:8" s="156" customFormat="1" ht="47.25" x14ac:dyDescent="0.25">
      <c r="A49" s="6">
        <v>32</v>
      </c>
      <c r="B49" s="6" t="s">
        <v>165</v>
      </c>
      <c r="C49" s="10" t="s">
        <v>830</v>
      </c>
      <c r="D49" s="6" t="s">
        <v>11</v>
      </c>
      <c r="E49" s="6" t="s">
        <v>394</v>
      </c>
      <c r="F49" s="12">
        <v>12000</v>
      </c>
      <c r="G49" s="6" t="s">
        <v>436</v>
      </c>
      <c r="H49" s="108"/>
    </row>
    <row r="50" spans="1:8" s="156" customFormat="1" ht="78.75" x14ac:dyDescent="0.25">
      <c r="A50" s="6">
        <v>33</v>
      </c>
      <c r="B50" s="6" t="s">
        <v>941</v>
      </c>
      <c r="C50" s="6" t="s">
        <v>69</v>
      </c>
      <c r="D50" s="6" t="s">
        <v>0</v>
      </c>
      <c r="E50" s="6" t="s">
        <v>843</v>
      </c>
      <c r="F50" s="6">
        <v>1200</v>
      </c>
      <c r="G50" s="6" t="s">
        <v>436</v>
      </c>
      <c r="H50" s="108"/>
    </row>
    <row r="51" spans="1:8" s="156" customFormat="1" ht="78.75" x14ac:dyDescent="0.25">
      <c r="A51" s="6">
        <v>34</v>
      </c>
      <c r="B51" s="6" t="s">
        <v>942</v>
      </c>
      <c r="C51" s="20" t="s">
        <v>89</v>
      </c>
      <c r="D51" s="160" t="s">
        <v>0</v>
      </c>
      <c r="E51" s="6" t="s">
        <v>848</v>
      </c>
      <c r="F51" s="6">
        <v>1200</v>
      </c>
      <c r="G51" s="6" t="s">
        <v>436</v>
      </c>
      <c r="H51" s="108"/>
    </row>
    <row r="52" spans="1:8" s="156" customFormat="1" ht="78.75" x14ac:dyDescent="0.25">
      <c r="A52" s="6">
        <v>35</v>
      </c>
      <c r="B52" s="6" t="s">
        <v>943</v>
      </c>
      <c r="C52" s="20" t="s">
        <v>847</v>
      </c>
      <c r="D52" s="160" t="s">
        <v>0</v>
      </c>
      <c r="E52" s="6" t="s">
        <v>843</v>
      </c>
      <c r="F52" s="6">
        <v>1200</v>
      </c>
      <c r="G52" s="6" t="s">
        <v>436</v>
      </c>
      <c r="H52" s="108"/>
    </row>
    <row r="53" spans="1:8" s="156" customFormat="1" ht="31.5" x14ac:dyDescent="0.25">
      <c r="A53" s="6">
        <v>36</v>
      </c>
      <c r="B53" s="6" t="s">
        <v>917</v>
      </c>
      <c r="C53" s="20" t="s">
        <v>671</v>
      </c>
      <c r="D53" s="6" t="s">
        <v>7</v>
      </c>
      <c r="E53" s="6" t="s">
        <v>59</v>
      </c>
      <c r="F53" s="12">
        <v>100</v>
      </c>
      <c r="G53" s="6" t="s">
        <v>436</v>
      </c>
      <c r="H53" s="108"/>
    </row>
    <row r="54" spans="1:8" s="156" customFormat="1" ht="31.5" x14ac:dyDescent="0.25">
      <c r="A54" s="6">
        <v>37</v>
      </c>
      <c r="B54" s="6" t="s">
        <v>166</v>
      </c>
      <c r="C54" s="10" t="s">
        <v>659</v>
      </c>
      <c r="D54" s="6" t="s">
        <v>16</v>
      </c>
      <c r="E54" s="6" t="s">
        <v>59</v>
      </c>
      <c r="F54" s="12">
        <v>160</v>
      </c>
      <c r="G54" s="6" t="s">
        <v>436</v>
      </c>
      <c r="H54" s="108"/>
    </row>
    <row r="55" spans="1:8" s="156" customFormat="1" x14ac:dyDescent="0.25">
      <c r="A55" s="270" t="s">
        <v>444</v>
      </c>
      <c r="B55" s="271"/>
      <c r="C55" s="271"/>
      <c r="D55" s="271"/>
      <c r="E55" s="271"/>
      <c r="F55" s="271"/>
      <c r="G55" s="6"/>
      <c r="H55" s="108"/>
    </row>
    <row r="56" spans="1:8" s="156" customFormat="1" ht="94.5" x14ac:dyDescent="0.25">
      <c r="A56" s="14">
        <v>38</v>
      </c>
      <c r="B56" s="6" t="s">
        <v>792</v>
      </c>
      <c r="C56" s="10" t="s">
        <v>793</v>
      </c>
      <c r="D56" s="6" t="s">
        <v>3</v>
      </c>
      <c r="E56" s="6" t="s">
        <v>164</v>
      </c>
      <c r="F56" s="12">
        <v>260</v>
      </c>
      <c r="G56" s="6" t="s">
        <v>436</v>
      </c>
      <c r="H56" s="108"/>
    </row>
    <row r="57" spans="1:8" s="156" customFormat="1" ht="63" x14ac:dyDescent="0.25">
      <c r="A57" s="14">
        <v>39</v>
      </c>
      <c r="B57" s="6" t="s">
        <v>408</v>
      </c>
      <c r="C57" s="10" t="s">
        <v>184</v>
      </c>
      <c r="D57" s="6" t="s">
        <v>32</v>
      </c>
      <c r="E57" s="6" t="s">
        <v>59</v>
      </c>
      <c r="F57" s="12">
        <v>120</v>
      </c>
      <c r="G57" s="6" t="s">
        <v>436</v>
      </c>
      <c r="H57" s="108"/>
    </row>
    <row r="58" spans="1:8" s="156" customFormat="1" ht="47.25" x14ac:dyDescent="0.25">
      <c r="A58" s="14">
        <v>40</v>
      </c>
      <c r="B58" s="6" t="s">
        <v>852</v>
      </c>
      <c r="C58" s="10" t="s">
        <v>853</v>
      </c>
      <c r="D58" s="6" t="s">
        <v>32</v>
      </c>
      <c r="E58" s="6" t="s">
        <v>59</v>
      </c>
      <c r="F58" s="12"/>
      <c r="G58" s="6" t="s">
        <v>436</v>
      </c>
      <c r="H58" s="108"/>
    </row>
    <row r="59" spans="1:8" s="156" customFormat="1" ht="47.25" x14ac:dyDescent="0.25">
      <c r="A59" s="14">
        <v>41</v>
      </c>
      <c r="B59" s="6" t="s">
        <v>880</v>
      </c>
      <c r="C59" s="6" t="s">
        <v>881</v>
      </c>
      <c r="D59" s="6" t="s">
        <v>34</v>
      </c>
      <c r="E59" s="6" t="s">
        <v>59</v>
      </c>
      <c r="F59" s="12">
        <v>400</v>
      </c>
      <c r="G59" s="6" t="s">
        <v>436</v>
      </c>
      <c r="H59" s="108"/>
    </row>
    <row r="60" spans="1:8" s="156" customFormat="1" x14ac:dyDescent="0.25">
      <c r="A60" s="272" t="s">
        <v>175</v>
      </c>
      <c r="B60" s="273"/>
      <c r="C60" s="273"/>
      <c r="D60" s="273"/>
      <c r="E60" s="273"/>
      <c r="F60" s="273"/>
      <c r="G60" s="24"/>
      <c r="H60" s="108"/>
    </row>
    <row r="61" spans="1:8" s="156" customFormat="1" ht="47.25" x14ac:dyDescent="0.25">
      <c r="A61" s="14">
        <v>42</v>
      </c>
      <c r="B61" s="6" t="s">
        <v>381</v>
      </c>
      <c r="C61" s="10" t="s">
        <v>246</v>
      </c>
      <c r="D61" s="6" t="s">
        <v>919</v>
      </c>
      <c r="E61" s="6" t="s">
        <v>59</v>
      </c>
      <c r="F61" s="12">
        <v>3000</v>
      </c>
      <c r="G61" s="6" t="s">
        <v>436</v>
      </c>
      <c r="H61" s="110"/>
    </row>
    <row r="62" spans="1:8" s="156" customFormat="1" x14ac:dyDescent="0.25">
      <c r="A62" s="268" t="s">
        <v>176</v>
      </c>
      <c r="B62" s="269"/>
      <c r="C62" s="269"/>
      <c r="D62" s="269"/>
      <c r="E62" s="269"/>
      <c r="F62" s="269"/>
      <c r="G62" s="160"/>
      <c r="H62" s="157"/>
    </row>
    <row r="63" spans="1:8" s="156" customFormat="1" ht="31.5" x14ac:dyDescent="0.25">
      <c r="A63" s="52">
        <v>43</v>
      </c>
      <c r="B63" s="6" t="s">
        <v>924</v>
      </c>
      <c r="C63" s="20" t="s">
        <v>686</v>
      </c>
      <c r="D63" s="52" t="s">
        <v>30</v>
      </c>
      <c r="E63" s="52" t="s">
        <v>77</v>
      </c>
      <c r="F63" s="6">
        <v>100</v>
      </c>
      <c r="G63" s="59" t="s">
        <v>319</v>
      </c>
      <c r="H63" s="157"/>
    </row>
    <row r="64" spans="1:8" ht="47.25" x14ac:dyDescent="0.25">
      <c r="A64" s="52">
        <v>44</v>
      </c>
      <c r="B64" s="6" t="s">
        <v>637</v>
      </c>
      <c r="C64" s="52">
        <v>5</v>
      </c>
      <c r="D64" s="6" t="s">
        <v>3</v>
      </c>
      <c r="E64" s="6" t="s">
        <v>59</v>
      </c>
      <c r="F64" s="12">
        <v>100</v>
      </c>
      <c r="G64" s="48" t="s">
        <v>319</v>
      </c>
    </row>
    <row r="65" spans="1:8" ht="31.5" x14ac:dyDescent="0.25">
      <c r="A65" s="52">
        <v>45</v>
      </c>
      <c r="B65" s="6" t="s">
        <v>163</v>
      </c>
      <c r="C65" s="52" t="s">
        <v>251</v>
      </c>
      <c r="D65" s="6" t="s">
        <v>1</v>
      </c>
      <c r="E65" s="6" t="s">
        <v>164</v>
      </c>
      <c r="F65" s="12">
        <v>196</v>
      </c>
      <c r="G65" s="6" t="s">
        <v>436</v>
      </c>
    </row>
    <row r="66" spans="1:8" ht="47.25" x14ac:dyDescent="0.25">
      <c r="A66" s="52">
        <v>46</v>
      </c>
      <c r="B66" s="6" t="s">
        <v>933</v>
      </c>
      <c r="C66" s="52" t="s">
        <v>649</v>
      </c>
      <c r="D66" s="6" t="s">
        <v>13</v>
      </c>
      <c r="E66" s="6" t="s">
        <v>77</v>
      </c>
      <c r="F66" s="12">
        <v>50</v>
      </c>
      <c r="G66" s="6" t="s">
        <v>436</v>
      </c>
    </row>
    <row r="67" spans="1:8" ht="31.5" x14ac:dyDescent="0.25">
      <c r="A67" s="52">
        <v>47</v>
      </c>
      <c r="B67" s="6" t="s">
        <v>859</v>
      </c>
      <c r="C67" s="52">
        <v>30</v>
      </c>
      <c r="D67" s="6" t="s">
        <v>0</v>
      </c>
      <c r="E67" s="6" t="s">
        <v>77</v>
      </c>
      <c r="F67" s="12">
        <v>2800</v>
      </c>
      <c r="G67" s="6" t="s">
        <v>436</v>
      </c>
    </row>
    <row r="68" spans="1:8" s="156" customFormat="1" x14ac:dyDescent="0.25">
      <c r="A68" s="270" t="s">
        <v>426</v>
      </c>
      <c r="B68" s="271"/>
      <c r="C68" s="271"/>
      <c r="D68" s="271"/>
      <c r="E68" s="271"/>
      <c r="F68" s="271"/>
      <c r="G68" s="65"/>
      <c r="H68" s="107"/>
    </row>
    <row r="69" spans="1:8" s="156" customFormat="1" ht="47.25" x14ac:dyDescent="0.25">
      <c r="A69" s="52">
        <v>48</v>
      </c>
      <c r="B69" s="6" t="s">
        <v>427</v>
      </c>
      <c r="C69" s="20" t="s">
        <v>227</v>
      </c>
      <c r="D69" s="6" t="s">
        <v>0</v>
      </c>
      <c r="E69" s="137" t="s">
        <v>326</v>
      </c>
      <c r="F69" s="12">
        <v>176</v>
      </c>
      <c r="G69" s="6" t="s">
        <v>436</v>
      </c>
      <c r="H69" s="107"/>
    </row>
    <row r="70" spans="1:8" s="156" customFormat="1" x14ac:dyDescent="0.25">
      <c r="A70" s="52">
        <v>49</v>
      </c>
      <c r="B70" s="6" t="s">
        <v>171</v>
      </c>
      <c r="C70" s="52">
        <v>5</v>
      </c>
      <c r="D70" s="6" t="s">
        <v>0</v>
      </c>
      <c r="E70" s="137" t="s">
        <v>77</v>
      </c>
      <c r="F70" s="12"/>
      <c r="G70" s="6"/>
      <c r="H70" s="105"/>
    </row>
    <row r="71" spans="1:8" s="156" customFormat="1" ht="31.5" x14ac:dyDescent="0.25">
      <c r="A71" s="52">
        <v>50</v>
      </c>
      <c r="B71" s="6" t="s">
        <v>428</v>
      </c>
      <c r="C71" s="6" t="s">
        <v>753</v>
      </c>
      <c r="D71" s="6" t="s">
        <v>18</v>
      </c>
      <c r="E71" s="6" t="s">
        <v>59</v>
      </c>
      <c r="F71" s="12">
        <v>252</v>
      </c>
      <c r="G71" s="6" t="s">
        <v>436</v>
      </c>
      <c r="H71" s="107"/>
    </row>
    <row r="72" spans="1:8" s="156" customFormat="1" ht="31.5" x14ac:dyDescent="0.25">
      <c r="A72" s="52">
        <v>51</v>
      </c>
      <c r="B72" s="6" t="s">
        <v>890</v>
      </c>
      <c r="C72" s="52" t="s">
        <v>772</v>
      </c>
      <c r="D72" s="6" t="s">
        <v>34</v>
      </c>
      <c r="E72" s="6" t="s">
        <v>59</v>
      </c>
      <c r="F72" s="12">
        <v>336</v>
      </c>
      <c r="G72" s="6" t="s">
        <v>436</v>
      </c>
      <c r="H72" s="107"/>
    </row>
    <row r="73" spans="1:8" x14ac:dyDescent="0.25">
      <c r="B73" s="148"/>
      <c r="C73" s="148"/>
    </row>
  </sheetData>
  <autoFilter ref="A14:G72"/>
  <mergeCells count="15">
    <mergeCell ref="E2:F2"/>
    <mergeCell ref="A9:F9"/>
    <mergeCell ref="D4:F4"/>
    <mergeCell ref="D5:F5"/>
    <mergeCell ref="A12:F12"/>
    <mergeCell ref="A10:F10"/>
    <mergeCell ref="B8:F8"/>
    <mergeCell ref="B7:F7"/>
    <mergeCell ref="A62:F62"/>
    <mergeCell ref="A68:F68"/>
    <mergeCell ref="A15:F15"/>
    <mergeCell ref="B31:F31"/>
    <mergeCell ref="A34:F34"/>
    <mergeCell ref="A55:F55"/>
    <mergeCell ref="A60:F60"/>
  </mergeCells>
  <pageMargins left="0.23622047244094491" right="0" top="0.74803149606299213" bottom="0" header="0" footer="0"/>
  <pageSetup paperSize="9" orientation="landscape" r:id="rId1"/>
  <ignoredErrors>
    <ignoredError sqref="C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76"/>
  <sheetViews>
    <sheetView zoomScaleNormal="100" workbookViewId="0">
      <selection activeCell="H43" sqref="H43"/>
    </sheetView>
  </sheetViews>
  <sheetFormatPr defaultColWidth="9.140625" defaultRowHeight="15" x14ac:dyDescent="0.25"/>
  <cols>
    <col min="1" max="1" width="6.42578125" style="89" customWidth="1"/>
    <col min="2" max="2" width="17" style="178" customWidth="1"/>
    <col min="3" max="3" width="62.42578125" style="172" customWidth="1"/>
    <col min="4" max="4" width="11.140625" style="179" customWidth="1"/>
    <col min="5" max="5" width="11.85546875" style="57" customWidth="1"/>
    <col min="6" max="6" width="21.85546875" style="57" customWidth="1"/>
    <col min="7" max="7" width="10.28515625" style="178" customWidth="1"/>
    <col min="8" max="8" width="22.5703125" style="89" customWidth="1"/>
    <col min="9" max="16384" width="9.140625" style="89"/>
  </cols>
  <sheetData>
    <row r="1" spans="1:8" ht="39" customHeight="1" x14ac:dyDescent="0.3">
      <c r="B1" s="285" t="s">
        <v>295</v>
      </c>
      <c r="C1" s="286"/>
      <c r="D1" s="286"/>
      <c r="E1" s="286"/>
      <c r="F1" s="286"/>
      <c r="G1" s="287"/>
    </row>
    <row r="2" spans="1:8" ht="16.5" customHeight="1" x14ac:dyDescent="0.25">
      <c r="B2" s="173"/>
      <c r="C2" s="131"/>
      <c r="D2" s="174"/>
      <c r="E2" s="76"/>
      <c r="F2" s="76"/>
      <c r="G2" s="175"/>
    </row>
    <row r="3" spans="1:8" ht="69.75" x14ac:dyDescent="0.25">
      <c r="A3" s="84" t="s">
        <v>150</v>
      </c>
      <c r="B3" s="113" t="s">
        <v>150</v>
      </c>
      <c r="C3" s="65" t="s">
        <v>151</v>
      </c>
      <c r="D3" s="103" t="s">
        <v>152</v>
      </c>
      <c r="E3" s="65" t="s">
        <v>153</v>
      </c>
      <c r="F3" s="65" t="s">
        <v>154</v>
      </c>
      <c r="G3" s="114" t="s">
        <v>330</v>
      </c>
      <c r="H3" s="65" t="s">
        <v>311</v>
      </c>
    </row>
    <row r="4" spans="1:8" ht="15.75" x14ac:dyDescent="0.25">
      <c r="A4" s="111"/>
      <c r="B4" s="6" t="s">
        <v>87</v>
      </c>
      <c r="C4" s="65" t="s">
        <v>87</v>
      </c>
      <c r="D4" s="65"/>
      <c r="E4" s="65"/>
      <c r="F4" s="65"/>
      <c r="G4" s="115"/>
    </row>
    <row r="5" spans="1:8" s="38" customFormat="1" ht="38.25" x14ac:dyDescent="0.25">
      <c r="A5" s="81">
        <v>1</v>
      </c>
      <c r="B5" s="6" t="s">
        <v>87</v>
      </c>
      <c r="C5" s="142" t="s">
        <v>676</v>
      </c>
      <c r="D5" s="138" t="s">
        <v>132</v>
      </c>
      <c r="E5" s="6" t="s">
        <v>448</v>
      </c>
      <c r="F5" s="6" t="s">
        <v>449</v>
      </c>
      <c r="G5" s="15">
        <v>200</v>
      </c>
      <c r="H5" s="59" t="s">
        <v>312</v>
      </c>
    </row>
    <row r="6" spans="1:8" s="38" customFormat="1" ht="31.5" x14ac:dyDescent="0.25">
      <c r="A6" s="81">
        <v>2</v>
      </c>
      <c r="B6" s="6" t="s">
        <v>87</v>
      </c>
      <c r="C6" s="14" t="s">
        <v>450</v>
      </c>
      <c r="D6" s="6" t="s">
        <v>101</v>
      </c>
      <c r="E6" s="6" t="s">
        <v>451</v>
      </c>
      <c r="F6" s="86" t="s">
        <v>778</v>
      </c>
      <c r="G6" s="15">
        <v>60</v>
      </c>
      <c r="H6" s="59" t="s">
        <v>312</v>
      </c>
    </row>
    <row r="7" spans="1:8" ht="31.5" x14ac:dyDescent="0.25">
      <c r="A7" s="81">
        <v>3</v>
      </c>
      <c r="B7" s="6" t="s">
        <v>87</v>
      </c>
      <c r="C7" s="14" t="s">
        <v>452</v>
      </c>
      <c r="D7" s="6" t="s">
        <v>201</v>
      </c>
      <c r="E7" s="6" t="s">
        <v>453</v>
      </c>
      <c r="F7" s="6" t="s">
        <v>842</v>
      </c>
      <c r="G7" s="15">
        <v>100</v>
      </c>
      <c r="H7" s="59" t="s">
        <v>318</v>
      </c>
    </row>
    <row r="8" spans="1:8" ht="31.5" x14ac:dyDescent="0.25">
      <c r="A8" s="81">
        <v>5</v>
      </c>
      <c r="B8" s="6" t="s">
        <v>87</v>
      </c>
      <c r="C8" s="14" t="s">
        <v>454</v>
      </c>
      <c r="D8" s="141" t="s">
        <v>882</v>
      </c>
      <c r="E8" s="6" t="s">
        <v>455</v>
      </c>
      <c r="F8" s="6" t="s">
        <v>842</v>
      </c>
      <c r="G8" s="15">
        <v>100</v>
      </c>
      <c r="H8" s="59" t="s">
        <v>318</v>
      </c>
    </row>
    <row r="9" spans="1:8" ht="31.5" x14ac:dyDescent="0.25">
      <c r="A9" s="81">
        <v>6</v>
      </c>
      <c r="B9" s="6" t="s">
        <v>87</v>
      </c>
      <c r="C9" s="14" t="s">
        <v>456</v>
      </c>
      <c r="D9" s="141" t="s">
        <v>89</v>
      </c>
      <c r="E9" s="86" t="s">
        <v>7</v>
      </c>
      <c r="F9" s="86" t="s">
        <v>868</v>
      </c>
      <c r="G9" s="15">
        <v>60</v>
      </c>
      <c r="H9" s="59" t="s">
        <v>318</v>
      </c>
    </row>
    <row r="10" spans="1:8" ht="31.5" x14ac:dyDescent="0.25">
      <c r="A10" s="81">
        <v>7</v>
      </c>
      <c r="B10" s="6" t="s">
        <v>87</v>
      </c>
      <c r="C10" s="14" t="s">
        <v>457</v>
      </c>
      <c r="D10" s="20" t="s">
        <v>458</v>
      </c>
      <c r="E10" s="6" t="s">
        <v>459</v>
      </c>
      <c r="F10" s="6" t="s">
        <v>460</v>
      </c>
      <c r="G10" s="15">
        <v>100</v>
      </c>
      <c r="H10" s="59" t="s">
        <v>318</v>
      </c>
    </row>
    <row r="11" spans="1:8" ht="31.5" x14ac:dyDescent="0.25">
      <c r="A11" s="81">
        <v>8</v>
      </c>
      <c r="B11" s="6" t="s">
        <v>87</v>
      </c>
      <c r="C11" s="14" t="s">
        <v>461</v>
      </c>
      <c r="D11" s="20" t="s">
        <v>298</v>
      </c>
      <c r="E11" s="6" t="s">
        <v>462</v>
      </c>
      <c r="F11" s="6" t="s">
        <v>460</v>
      </c>
      <c r="G11" s="15">
        <v>100</v>
      </c>
      <c r="H11" s="59" t="s">
        <v>318</v>
      </c>
    </row>
    <row r="12" spans="1:8" ht="31.5" x14ac:dyDescent="0.25">
      <c r="A12" s="81">
        <v>9</v>
      </c>
      <c r="B12" s="6" t="s">
        <v>87</v>
      </c>
      <c r="C12" s="14" t="s">
        <v>463</v>
      </c>
      <c r="D12" s="6" t="s">
        <v>100</v>
      </c>
      <c r="E12" s="6" t="s">
        <v>465</v>
      </c>
      <c r="F12" s="6" t="s">
        <v>460</v>
      </c>
      <c r="G12" s="15">
        <v>100</v>
      </c>
      <c r="H12" s="59" t="s">
        <v>318</v>
      </c>
    </row>
    <row r="13" spans="1:8" ht="31.5" x14ac:dyDescent="0.25">
      <c r="A13" s="81">
        <v>10</v>
      </c>
      <c r="B13" s="6" t="s">
        <v>87</v>
      </c>
      <c r="C13" s="14" t="s">
        <v>464</v>
      </c>
      <c r="D13" s="20" t="s">
        <v>4</v>
      </c>
      <c r="E13" s="6" t="s">
        <v>465</v>
      </c>
      <c r="F13" s="6" t="s">
        <v>923</v>
      </c>
      <c r="G13" s="15">
        <v>60</v>
      </c>
      <c r="H13" s="59" t="s">
        <v>318</v>
      </c>
    </row>
    <row r="14" spans="1:8" ht="15.75" x14ac:dyDescent="0.25">
      <c r="A14" s="81">
        <v>11</v>
      </c>
      <c r="B14" s="6" t="s">
        <v>87</v>
      </c>
      <c r="C14" s="14" t="s">
        <v>858</v>
      </c>
      <c r="D14" s="10" t="s">
        <v>160</v>
      </c>
      <c r="E14" s="6" t="s">
        <v>0</v>
      </c>
      <c r="F14" s="6" t="s">
        <v>77</v>
      </c>
      <c r="G14" s="15"/>
      <c r="H14" s="59"/>
    </row>
    <row r="15" spans="1:8" ht="31.5" x14ac:dyDescent="0.25">
      <c r="A15" s="111"/>
      <c r="B15" s="6" t="s">
        <v>178</v>
      </c>
      <c r="C15" s="65" t="s">
        <v>178</v>
      </c>
      <c r="D15" s="6"/>
      <c r="E15" s="6"/>
      <c r="F15" s="6"/>
      <c r="G15" s="6"/>
      <c r="H15" s="59"/>
    </row>
    <row r="16" spans="1:8" ht="31.5" x14ac:dyDescent="0.25">
      <c r="A16" s="111">
        <v>12</v>
      </c>
      <c r="B16" s="6" t="s">
        <v>178</v>
      </c>
      <c r="C16" s="65" t="s">
        <v>954</v>
      </c>
      <c r="D16" s="6" t="s">
        <v>668</v>
      </c>
      <c r="E16" s="6" t="s">
        <v>18</v>
      </c>
      <c r="F16" s="6" t="s">
        <v>59</v>
      </c>
      <c r="G16" s="6"/>
      <c r="H16" s="59" t="s">
        <v>318</v>
      </c>
    </row>
    <row r="17" spans="1:8" s="38" customFormat="1" ht="31.5" x14ac:dyDescent="0.25">
      <c r="A17" s="81">
        <v>13</v>
      </c>
      <c r="B17" s="6" t="s">
        <v>178</v>
      </c>
      <c r="C17" s="6" t="s">
        <v>620</v>
      </c>
      <c r="D17" s="86" t="s">
        <v>484</v>
      </c>
      <c r="E17" s="6" t="s">
        <v>177</v>
      </c>
      <c r="F17" s="6" t="s">
        <v>59</v>
      </c>
      <c r="G17" s="6">
        <v>150</v>
      </c>
      <c r="H17" s="59" t="s">
        <v>319</v>
      </c>
    </row>
    <row r="18" spans="1:8" s="38" customFormat="1" ht="15.75" x14ac:dyDescent="0.25">
      <c r="A18" s="81"/>
      <c r="B18" s="12" t="s">
        <v>137</v>
      </c>
      <c r="C18" s="65" t="s">
        <v>137</v>
      </c>
      <c r="D18" s="10"/>
      <c r="E18" s="6"/>
      <c r="F18" s="6"/>
      <c r="G18" s="12"/>
      <c r="H18" s="59"/>
    </row>
    <row r="19" spans="1:8" s="38" customFormat="1" ht="63" x14ac:dyDescent="0.25">
      <c r="A19" s="81">
        <v>14</v>
      </c>
      <c r="B19" s="12" t="s">
        <v>137</v>
      </c>
      <c r="C19" s="6" t="s">
        <v>213</v>
      </c>
      <c r="D19" s="10" t="s">
        <v>214</v>
      </c>
      <c r="E19" s="6" t="s">
        <v>215</v>
      </c>
      <c r="F19" s="6" t="s">
        <v>334</v>
      </c>
      <c r="G19" s="12">
        <v>300</v>
      </c>
      <c r="H19" s="59" t="s">
        <v>315</v>
      </c>
    </row>
    <row r="20" spans="1:8" ht="47.25" x14ac:dyDescent="0.25">
      <c r="A20" s="111">
        <v>15</v>
      </c>
      <c r="B20" s="12" t="s">
        <v>137</v>
      </c>
      <c r="C20" s="6" t="s">
        <v>653</v>
      </c>
      <c r="D20" s="10" t="s">
        <v>159</v>
      </c>
      <c r="E20" s="6" t="s">
        <v>16</v>
      </c>
      <c r="F20" s="6" t="s">
        <v>652</v>
      </c>
      <c r="G20" s="12">
        <v>400</v>
      </c>
      <c r="H20" s="59" t="s">
        <v>323</v>
      </c>
    </row>
    <row r="21" spans="1:8" ht="15.75" x14ac:dyDescent="0.25">
      <c r="A21" s="111"/>
      <c r="B21" s="6" t="s">
        <v>179</v>
      </c>
      <c r="C21" s="65" t="s">
        <v>179</v>
      </c>
      <c r="D21" s="6"/>
      <c r="E21" s="6"/>
      <c r="F21" s="6"/>
      <c r="G21" s="6"/>
      <c r="H21" s="59"/>
    </row>
    <row r="22" spans="1:8" ht="31.5" x14ac:dyDescent="0.25">
      <c r="A22" s="111">
        <v>16</v>
      </c>
      <c r="B22" s="6" t="s">
        <v>179</v>
      </c>
      <c r="C22" s="6" t="s">
        <v>621</v>
      </c>
      <c r="D22" s="6" t="s">
        <v>622</v>
      </c>
      <c r="E22" s="6" t="s">
        <v>7</v>
      </c>
      <c r="F22" s="6" t="s">
        <v>386</v>
      </c>
      <c r="G22" s="6">
        <v>240</v>
      </c>
      <c r="H22" s="59" t="s">
        <v>312</v>
      </c>
    </row>
    <row r="23" spans="1:8" ht="15.75" x14ac:dyDescent="0.25">
      <c r="A23" s="111"/>
      <c r="B23" s="116" t="s">
        <v>54</v>
      </c>
      <c r="C23" s="117" t="s">
        <v>54</v>
      </c>
      <c r="D23" s="117"/>
      <c r="E23" s="117"/>
      <c r="F23" s="117"/>
      <c r="G23" s="115"/>
      <c r="H23" s="120"/>
    </row>
    <row r="24" spans="1:8" ht="47.25" x14ac:dyDescent="0.25">
      <c r="A24" s="111">
        <v>17</v>
      </c>
      <c r="B24" s="116" t="s">
        <v>54</v>
      </c>
      <c r="C24" s="6" t="s">
        <v>466</v>
      </c>
      <c r="D24" s="22" t="s">
        <v>925</v>
      </c>
      <c r="E24" s="14" t="s">
        <v>13</v>
      </c>
      <c r="F24" s="6" t="s">
        <v>335</v>
      </c>
      <c r="G24" s="15">
        <v>250</v>
      </c>
      <c r="H24" s="59" t="s">
        <v>312</v>
      </c>
    </row>
    <row r="25" spans="1:8" ht="15.75" x14ac:dyDescent="0.25">
      <c r="A25" s="111"/>
      <c r="B25" s="116" t="s">
        <v>181</v>
      </c>
      <c r="C25" s="117" t="s">
        <v>181</v>
      </c>
      <c r="D25" s="117"/>
      <c r="E25" s="117"/>
      <c r="F25" s="117"/>
      <c r="G25" s="115"/>
      <c r="H25" s="120"/>
    </row>
    <row r="26" spans="1:8" s="38" customFormat="1" ht="31.5" x14ac:dyDescent="0.25">
      <c r="A26" s="81">
        <v>18</v>
      </c>
      <c r="B26" s="116" t="s">
        <v>181</v>
      </c>
      <c r="C26" s="6" t="s">
        <v>180</v>
      </c>
      <c r="D26" s="10" t="s">
        <v>76</v>
      </c>
      <c r="E26" s="6" t="s">
        <v>11</v>
      </c>
      <c r="F26" s="6" t="s">
        <v>331</v>
      </c>
      <c r="G26" s="6">
        <v>1100</v>
      </c>
      <c r="H26" s="59" t="s">
        <v>312</v>
      </c>
    </row>
    <row r="27" spans="1:8" s="38" customFormat="1" ht="15.75" x14ac:dyDescent="0.25">
      <c r="A27" s="81"/>
      <c r="B27" s="6" t="s">
        <v>182</v>
      </c>
      <c r="C27" s="65" t="s">
        <v>182</v>
      </c>
      <c r="D27" s="6"/>
      <c r="E27" s="6"/>
      <c r="F27" s="6"/>
      <c r="G27" s="6"/>
      <c r="H27" s="59"/>
    </row>
    <row r="28" spans="1:8" s="38" customFormat="1" ht="15.75" x14ac:dyDescent="0.25">
      <c r="A28" s="81">
        <v>19</v>
      </c>
      <c r="B28" s="6" t="s">
        <v>182</v>
      </c>
      <c r="C28" s="176" t="s">
        <v>667</v>
      </c>
      <c r="D28" s="177" t="s">
        <v>668</v>
      </c>
      <c r="E28" s="58" t="s">
        <v>30</v>
      </c>
      <c r="F28" s="58" t="s">
        <v>77</v>
      </c>
      <c r="G28" s="6">
        <v>200</v>
      </c>
      <c r="H28" s="59" t="s">
        <v>312</v>
      </c>
    </row>
    <row r="29" spans="1:8" ht="31.5" x14ac:dyDescent="0.25">
      <c r="A29" s="111">
        <v>20</v>
      </c>
      <c r="B29" s="6" t="s">
        <v>182</v>
      </c>
      <c r="C29" s="6" t="s">
        <v>623</v>
      </c>
      <c r="D29" s="6">
        <v>30</v>
      </c>
      <c r="E29" s="6" t="s">
        <v>30</v>
      </c>
      <c r="F29" s="6" t="s">
        <v>77</v>
      </c>
      <c r="G29" s="6">
        <v>250</v>
      </c>
      <c r="H29" s="59" t="s">
        <v>312</v>
      </c>
    </row>
    <row r="30" spans="1:8" ht="15.75" x14ac:dyDescent="0.25">
      <c r="A30" s="111">
        <v>21</v>
      </c>
      <c r="B30" s="6" t="s">
        <v>182</v>
      </c>
      <c r="C30" s="6" t="s">
        <v>624</v>
      </c>
      <c r="D30" s="6">
        <v>30</v>
      </c>
      <c r="E30" s="6" t="s">
        <v>0</v>
      </c>
      <c r="F30" s="6" t="s">
        <v>77</v>
      </c>
      <c r="G30" s="6">
        <v>800</v>
      </c>
      <c r="H30" s="59" t="s">
        <v>312</v>
      </c>
    </row>
    <row r="31" spans="1:8" ht="47.25" x14ac:dyDescent="0.25">
      <c r="A31" s="81">
        <v>22</v>
      </c>
      <c r="B31" s="6" t="s">
        <v>182</v>
      </c>
      <c r="C31" s="6" t="s">
        <v>625</v>
      </c>
      <c r="D31" s="86">
        <v>12</v>
      </c>
      <c r="E31" s="6" t="s">
        <v>18</v>
      </c>
      <c r="F31" s="6" t="s">
        <v>626</v>
      </c>
      <c r="G31" s="6">
        <v>200</v>
      </c>
      <c r="H31" s="59" t="s">
        <v>312</v>
      </c>
    </row>
    <row r="32" spans="1:8" ht="15.75" x14ac:dyDescent="0.25">
      <c r="A32" s="111"/>
      <c r="B32" s="6" t="s">
        <v>186</v>
      </c>
      <c r="C32" s="65" t="s">
        <v>186</v>
      </c>
      <c r="D32" s="6"/>
      <c r="E32" s="6"/>
      <c r="F32" s="6"/>
      <c r="G32" s="6"/>
      <c r="H32" s="59"/>
    </row>
    <row r="33" spans="1:8" ht="31.5" x14ac:dyDescent="0.25">
      <c r="A33" s="111">
        <v>23</v>
      </c>
      <c r="B33" s="6" t="s">
        <v>186</v>
      </c>
      <c r="C33" s="6" t="s">
        <v>627</v>
      </c>
      <c r="D33" s="109" t="s">
        <v>741</v>
      </c>
      <c r="E33" s="6" t="s">
        <v>15</v>
      </c>
      <c r="F33" s="6" t="s">
        <v>571</v>
      </c>
      <c r="G33" s="6">
        <v>100</v>
      </c>
      <c r="H33" s="59" t="s">
        <v>312</v>
      </c>
    </row>
    <row r="34" spans="1:8" ht="15.75" x14ac:dyDescent="0.25">
      <c r="A34" s="111">
        <v>24</v>
      </c>
      <c r="B34" s="6" t="s">
        <v>186</v>
      </c>
      <c r="C34" s="170" t="s">
        <v>779</v>
      </c>
      <c r="D34" s="141" t="s">
        <v>741</v>
      </c>
      <c r="E34" s="6" t="s">
        <v>78</v>
      </c>
      <c r="F34" s="6" t="s">
        <v>628</v>
      </c>
      <c r="G34" s="6">
        <v>200</v>
      </c>
      <c r="H34" s="59" t="s">
        <v>312</v>
      </c>
    </row>
    <row r="35" spans="1:8" ht="31.5" x14ac:dyDescent="0.25">
      <c r="A35" s="111"/>
      <c r="B35" s="12" t="s">
        <v>141</v>
      </c>
      <c r="C35" s="65" t="s">
        <v>141</v>
      </c>
      <c r="D35" s="10"/>
      <c r="E35" s="6"/>
      <c r="F35" s="6"/>
      <c r="G35" s="12"/>
      <c r="H35" s="59"/>
    </row>
    <row r="36" spans="1:8" ht="47.25" x14ac:dyDescent="0.25">
      <c r="A36" s="111">
        <v>25</v>
      </c>
      <c r="B36" s="6" t="s">
        <v>141</v>
      </c>
      <c r="C36" s="6" t="s">
        <v>422</v>
      </c>
      <c r="D36" s="6" t="s">
        <v>158</v>
      </c>
      <c r="E36" s="6" t="s">
        <v>0</v>
      </c>
      <c r="F36" s="6" t="s">
        <v>183</v>
      </c>
      <c r="G36" s="6">
        <v>80</v>
      </c>
      <c r="H36" s="59" t="s">
        <v>321</v>
      </c>
    </row>
    <row r="37" spans="1:8" ht="15.75" x14ac:dyDescent="0.25">
      <c r="A37" s="111"/>
      <c r="B37" s="6" t="s">
        <v>189</v>
      </c>
      <c r="C37" s="65" t="s">
        <v>189</v>
      </c>
      <c r="D37" s="6"/>
      <c r="E37" s="6"/>
      <c r="F37" s="6"/>
      <c r="G37" s="6"/>
      <c r="H37" s="59"/>
    </row>
    <row r="38" spans="1:8" ht="31.5" x14ac:dyDescent="0.25">
      <c r="A38" s="111">
        <v>26</v>
      </c>
      <c r="B38" s="6" t="s">
        <v>189</v>
      </c>
      <c r="C38" s="6" t="s">
        <v>701</v>
      </c>
      <c r="D38" s="20" t="s">
        <v>702</v>
      </c>
      <c r="E38" s="6" t="s">
        <v>15</v>
      </c>
      <c r="F38" s="6" t="s">
        <v>577</v>
      </c>
      <c r="G38" s="6">
        <v>250</v>
      </c>
      <c r="H38" s="59" t="s">
        <v>312</v>
      </c>
    </row>
    <row r="39" spans="1:8" ht="31.5" x14ac:dyDescent="0.25">
      <c r="A39" s="111"/>
      <c r="B39" s="6" t="s">
        <v>248</v>
      </c>
      <c r="C39" s="65" t="s">
        <v>248</v>
      </c>
      <c r="D39" s="6"/>
      <c r="E39" s="6"/>
      <c r="F39" s="6"/>
      <c r="G39" s="6"/>
      <c r="H39" s="59"/>
    </row>
    <row r="40" spans="1:8" ht="78.75" x14ac:dyDescent="0.25">
      <c r="A40" s="111">
        <v>27</v>
      </c>
      <c r="B40" s="6" t="s">
        <v>248</v>
      </c>
      <c r="C40" s="6" t="s">
        <v>629</v>
      </c>
      <c r="D40" s="6" t="s">
        <v>246</v>
      </c>
      <c r="E40" s="6" t="s">
        <v>13</v>
      </c>
      <c r="F40" s="6" t="s">
        <v>577</v>
      </c>
      <c r="G40" s="6">
        <v>150</v>
      </c>
      <c r="H40" s="59" t="s">
        <v>312</v>
      </c>
    </row>
    <row r="41" spans="1:8" ht="31.5" x14ac:dyDescent="0.25">
      <c r="A41" s="111"/>
      <c r="B41" s="116" t="s">
        <v>191</v>
      </c>
      <c r="C41" s="117" t="s">
        <v>191</v>
      </c>
      <c r="D41" s="117"/>
      <c r="E41" s="117"/>
      <c r="F41" s="117"/>
      <c r="G41" s="115"/>
      <c r="H41" s="120"/>
    </row>
    <row r="42" spans="1:8" ht="47.25" x14ac:dyDescent="0.25">
      <c r="A42" s="111">
        <v>28</v>
      </c>
      <c r="B42" s="116" t="s">
        <v>191</v>
      </c>
      <c r="C42" s="86" t="s">
        <v>798</v>
      </c>
      <c r="D42" s="86" t="s">
        <v>799</v>
      </c>
      <c r="E42" s="14" t="s">
        <v>16</v>
      </c>
      <c r="F42" s="6" t="s">
        <v>470</v>
      </c>
      <c r="G42" s="6">
        <v>150</v>
      </c>
      <c r="H42" s="118" t="s">
        <v>317</v>
      </c>
    </row>
    <row r="43" spans="1:8" ht="31.5" x14ac:dyDescent="0.25">
      <c r="A43" s="111">
        <v>29</v>
      </c>
      <c r="B43" s="116" t="s">
        <v>191</v>
      </c>
      <c r="C43" s="86" t="s">
        <v>857</v>
      </c>
      <c r="D43" s="141" t="s">
        <v>160</v>
      </c>
      <c r="E43" s="14" t="s">
        <v>16</v>
      </c>
      <c r="F43" s="6" t="s">
        <v>77</v>
      </c>
      <c r="G43" s="6"/>
      <c r="H43" s="59" t="s">
        <v>319</v>
      </c>
    </row>
    <row r="44" spans="1:8" ht="31.5" x14ac:dyDescent="0.25">
      <c r="A44" s="111">
        <v>30</v>
      </c>
      <c r="B44" s="116" t="s">
        <v>191</v>
      </c>
      <c r="C44" s="73" t="s">
        <v>467</v>
      </c>
      <c r="D44" s="80" t="s">
        <v>44</v>
      </c>
      <c r="E44" s="73" t="s">
        <v>18</v>
      </c>
      <c r="F44" s="73" t="s">
        <v>471</v>
      </c>
      <c r="G44" s="73">
        <v>200</v>
      </c>
      <c r="H44" s="85" t="s">
        <v>312</v>
      </c>
    </row>
    <row r="45" spans="1:8" ht="47.25" x14ac:dyDescent="0.25">
      <c r="A45" s="111">
        <v>31</v>
      </c>
      <c r="B45" s="116" t="s">
        <v>191</v>
      </c>
      <c r="C45" s="6" t="s">
        <v>468</v>
      </c>
      <c r="D45" s="10" t="s">
        <v>517</v>
      </c>
      <c r="E45" s="6" t="s">
        <v>904</v>
      </c>
      <c r="F45" s="6" t="s">
        <v>470</v>
      </c>
      <c r="G45" s="6">
        <v>200</v>
      </c>
      <c r="H45" s="59" t="s">
        <v>317</v>
      </c>
    </row>
    <row r="46" spans="1:8" ht="63" x14ac:dyDescent="0.25">
      <c r="A46" s="111">
        <v>32</v>
      </c>
      <c r="B46" s="116" t="s">
        <v>191</v>
      </c>
      <c r="C46" s="6" t="s">
        <v>469</v>
      </c>
      <c r="D46" s="10" t="s">
        <v>636</v>
      </c>
      <c r="E46" s="6" t="s">
        <v>13</v>
      </c>
      <c r="F46" s="6" t="s">
        <v>471</v>
      </c>
      <c r="G46" s="6">
        <v>120</v>
      </c>
      <c r="H46" s="59" t="s">
        <v>322</v>
      </c>
    </row>
    <row r="47" spans="1:8" ht="31.5" x14ac:dyDescent="0.25">
      <c r="A47" s="111"/>
      <c r="B47" s="6" t="s">
        <v>263</v>
      </c>
      <c r="C47" s="65" t="s">
        <v>263</v>
      </c>
      <c r="D47" s="6"/>
      <c r="E47" s="6"/>
      <c r="F47" s="6"/>
      <c r="G47" s="6"/>
      <c r="H47" s="59"/>
    </row>
    <row r="48" spans="1:8" ht="63" x14ac:dyDescent="0.25">
      <c r="A48" s="111">
        <v>33</v>
      </c>
      <c r="B48" s="6" t="s">
        <v>263</v>
      </c>
      <c r="C48" s="6" t="s">
        <v>631</v>
      </c>
      <c r="D48" s="6" t="s">
        <v>216</v>
      </c>
      <c r="E48" s="6" t="s">
        <v>0</v>
      </c>
      <c r="F48" s="6" t="s">
        <v>310</v>
      </c>
      <c r="G48" s="6">
        <v>1500</v>
      </c>
      <c r="H48" s="59" t="s">
        <v>312</v>
      </c>
    </row>
    <row r="49" spans="1:8" ht="47.25" x14ac:dyDescent="0.25">
      <c r="A49" s="111"/>
      <c r="B49" s="6" t="s">
        <v>129</v>
      </c>
      <c r="C49" s="65" t="s">
        <v>129</v>
      </c>
      <c r="D49" s="65"/>
      <c r="E49" s="65"/>
      <c r="F49" s="65"/>
      <c r="G49" s="65"/>
      <c r="H49" s="120"/>
    </row>
    <row r="50" spans="1:8" ht="47.25" x14ac:dyDescent="0.25">
      <c r="A50" s="111">
        <v>34</v>
      </c>
      <c r="B50" s="6" t="s">
        <v>129</v>
      </c>
      <c r="C50" s="86" t="s">
        <v>819</v>
      </c>
      <c r="D50" s="141" t="s">
        <v>674</v>
      </c>
      <c r="E50" s="6" t="s">
        <v>16</v>
      </c>
      <c r="F50" s="6" t="s">
        <v>333</v>
      </c>
      <c r="G50" s="6">
        <v>60</v>
      </c>
      <c r="H50" s="59" t="s">
        <v>312</v>
      </c>
    </row>
    <row r="51" spans="1:8" ht="15.75" x14ac:dyDescent="0.25">
      <c r="A51" s="111"/>
      <c r="B51" s="6" t="s">
        <v>618</v>
      </c>
      <c r="C51" s="65" t="s">
        <v>619</v>
      </c>
      <c r="D51" s="6"/>
      <c r="E51" s="6"/>
      <c r="F51" s="6"/>
      <c r="G51" s="6"/>
      <c r="H51" s="59"/>
    </row>
    <row r="52" spans="1:8" ht="31.5" x14ac:dyDescent="0.25">
      <c r="A52" s="111">
        <v>35</v>
      </c>
      <c r="B52" s="6" t="s">
        <v>618</v>
      </c>
      <c r="C52" s="6" t="s">
        <v>194</v>
      </c>
      <c r="D52" s="141" t="s">
        <v>826</v>
      </c>
      <c r="E52" s="6" t="s">
        <v>81</v>
      </c>
      <c r="F52" s="6" t="s">
        <v>195</v>
      </c>
      <c r="G52" s="6">
        <v>120</v>
      </c>
      <c r="H52" s="59" t="s">
        <v>320</v>
      </c>
    </row>
    <row r="53" spans="1:8" ht="15.75" x14ac:dyDescent="0.25">
      <c r="A53" s="111"/>
      <c r="B53" s="6" t="s">
        <v>197</v>
      </c>
      <c r="C53" s="6" t="s">
        <v>197</v>
      </c>
      <c r="D53" s="6"/>
      <c r="E53" s="6"/>
      <c r="F53" s="6"/>
      <c r="G53" s="6"/>
      <c r="H53" s="59"/>
    </row>
    <row r="54" spans="1:8" ht="47.25" x14ac:dyDescent="0.25">
      <c r="A54" s="111">
        <v>36</v>
      </c>
      <c r="B54" s="6" t="s">
        <v>197</v>
      </c>
      <c r="C54" s="170" t="s">
        <v>770</v>
      </c>
      <c r="D54" s="141" t="s">
        <v>516</v>
      </c>
      <c r="E54" s="6" t="s">
        <v>3</v>
      </c>
      <c r="F54" s="6" t="s">
        <v>277</v>
      </c>
      <c r="G54" s="6">
        <v>200</v>
      </c>
      <c r="H54" s="59" t="s">
        <v>312</v>
      </c>
    </row>
    <row r="55" spans="1:8" ht="24.75" customHeight="1" x14ac:dyDescent="0.25">
      <c r="B55" s="89"/>
      <c r="C55" s="89"/>
      <c r="D55" s="89"/>
      <c r="E55" s="89"/>
      <c r="F55" s="89"/>
      <c r="G55" s="89"/>
    </row>
    <row r="56" spans="1:8" ht="24.75" customHeight="1" x14ac:dyDescent="0.25">
      <c r="B56" s="89"/>
      <c r="C56" s="89"/>
      <c r="D56" s="89"/>
      <c r="E56" s="89"/>
      <c r="F56" s="89"/>
      <c r="G56" s="89"/>
    </row>
    <row r="57" spans="1:8" ht="24.75" customHeight="1" x14ac:dyDescent="0.25">
      <c r="B57" s="89"/>
      <c r="C57" s="89"/>
      <c r="D57" s="89"/>
      <c r="E57" s="89"/>
      <c r="F57" s="89"/>
      <c r="G57" s="89"/>
    </row>
    <row r="58" spans="1:8" ht="24.75" customHeight="1" x14ac:dyDescent="0.25">
      <c r="B58" s="89"/>
      <c r="C58" s="89"/>
      <c r="D58" s="89"/>
      <c r="E58" s="89"/>
      <c r="F58" s="89"/>
      <c r="G58" s="89"/>
    </row>
    <row r="59" spans="1:8" ht="24.75" customHeight="1" x14ac:dyDescent="0.25">
      <c r="B59" s="89"/>
      <c r="C59" s="89"/>
      <c r="D59" s="89"/>
      <c r="E59" s="89"/>
      <c r="F59" s="89"/>
      <c r="G59" s="89"/>
    </row>
    <row r="60" spans="1:8" ht="24.75" customHeight="1" x14ac:dyDescent="0.25">
      <c r="B60" s="89"/>
      <c r="C60" s="89"/>
      <c r="D60" s="89"/>
      <c r="E60" s="89"/>
      <c r="F60" s="89"/>
      <c r="G60" s="89"/>
    </row>
    <row r="61" spans="1:8" ht="24.75" customHeight="1" x14ac:dyDescent="0.25">
      <c r="B61" s="89"/>
      <c r="C61" s="89"/>
      <c r="D61" s="89"/>
      <c r="E61" s="89"/>
      <c r="F61" s="89"/>
      <c r="G61" s="89"/>
    </row>
    <row r="62" spans="1:8" ht="24.75" customHeight="1" x14ac:dyDescent="0.25">
      <c r="B62" s="89"/>
      <c r="C62" s="89"/>
      <c r="D62" s="89"/>
      <c r="E62" s="89"/>
      <c r="F62" s="89"/>
      <c r="G62" s="89"/>
    </row>
    <row r="63" spans="1:8" ht="24.75" customHeight="1" x14ac:dyDescent="0.25">
      <c r="B63" s="89"/>
      <c r="C63" s="89"/>
      <c r="D63" s="89"/>
      <c r="E63" s="89"/>
      <c r="F63" s="89"/>
      <c r="G63" s="89"/>
    </row>
    <row r="64" spans="1:8" ht="24.75" customHeight="1" x14ac:dyDescent="0.25">
      <c r="B64" s="89"/>
      <c r="C64" s="89"/>
      <c r="D64" s="89"/>
      <c r="E64" s="89"/>
      <c r="F64" s="89"/>
      <c r="G64" s="89"/>
    </row>
    <row r="65" spans="2:7" ht="24.75" customHeight="1" x14ac:dyDescent="0.25">
      <c r="B65" s="89"/>
      <c r="C65" s="89"/>
      <c r="D65" s="89"/>
      <c r="E65" s="89"/>
      <c r="F65" s="89"/>
      <c r="G65" s="89"/>
    </row>
    <row r="66" spans="2:7" ht="24.75" customHeight="1" x14ac:dyDescent="0.25">
      <c r="B66" s="89"/>
      <c r="C66" s="89"/>
      <c r="D66" s="89"/>
      <c r="E66" s="89"/>
      <c r="F66" s="89"/>
      <c r="G66" s="89"/>
    </row>
    <row r="67" spans="2:7" ht="24.75" customHeight="1" x14ac:dyDescent="0.25">
      <c r="B67" s="89"/>
      <c r="C67" s="89"/>
      <c r="D67" s="89"/>
      <c r="E67" s="89"/>
      <c r="F67" s="89"/>
      <c r="G67" s="89"/>
    </row>
    <row r="68" spans="2:7" ht="24.75" customHeight="1" x14ac:dyDescent="0.25">
      <c r="B68" s="89"/>
      <c r="C68" s="89"/>
      <c r="D68" s="89"/>
      <c r="E68" s="89"/>
      <c r="F68" s="89"/>
      <c r="G68" s="89"/>
    </row>
    <row r="69" spans="2:7" ht="24.75" customHeight="1" x14ac:dyDescent="0.25">
      <c r="B69" s="89"/>
      <c r="C69" s="89"/>
      <c r="D69" s="89"/>
      <c r="E69" s="89"/>
      <c r="F69" s="89"/>
      <c r="G69" s="89"/>
    </row>
    <row r="70" spans="2:7" ht="24.75" customHeight="1" x14ac:dyDescent="0.25">
      <c r="B70" s="89"/>
      <c r="C70" s="89"/>
      <c r="D70" s="89"/>
      <c r="E70" s="89"/>
      <c r="F70" s="89"/>
      <c r="G70" s="89"/>
    </row>
    <row r="71" spans="2:7" ht="24.75" customHeight="1" x14ac:dyDescent="0.25">
      <c r="B71" s="89"/>
      <c r="C71" s="89"/>
      <c r="D71" s="89"/>
      <c r="E71" s="89"/>
      <c r="F71" s="89"/>
      <c r="G71" s="89"/>
    </row>
    <row r="72" spans="2:7" ht="24.75" customHeight="1" x14ac:dyDescent="0.25">
      <c r="B72" s="89"/>
      <c r="C72" s="89"/>
      <c r="D72" s="89"/>
      <c r="E72" s="89"/>
      <c r="F72" s="89"/>
      <c r="G72" s="89"/>
    </row>
    <row r="73" spans="2:7" ht="24.75" customHeight="1" x14ac:dyDescent="0.25">
      <c r="B73" s="89"/>
      <c r="C73" s="89"/>
      <c r="D73" s="89"/>
      <c r="E73" s="89"/>
      <c r="F73" s="89"/>
      <c r="G73" s="89"/>
    </row>
    <row r="74" spans="2:7" ht="24.75" customHeight="1" x14ac:dyDescent="0.25">
      <c r="B74" s="89"/>
      <c r="C74" s="89"/>
      <c r="D74" s="89"/>
      <c r="E74" s="89"/>
      <c r="F74" s="89"/>
      <c r="G74" s="89"/>
    </row>
    <row r="75" spans="2:7" ht="24.75" customHeight="1" x14ac:dyDescent="0.25">
      <c r="B75" s="89"/>
      <c r="C75" s="89"/>
      <c r="D75" s="89"/>
      <c r="E75" s="89"/>
      <c r="F75" s="89"/>
      <c r="G75" s="89"/>
    </row>
    <row r="76" spans="2:7" ht="24.75" customHeight="1" x14ac:dyDescent="0.25">
      <c r="B76" s="89"/>
      <c r="C76" s="89"/>
      <c r="D76" s="89"/>
      <c r="E76" s="89"/>
      <c r="F76" s="89"/>
      <c r="G76" s="89"/>
    </row>
  </sheetData>
  <autoFilter ref="B3:H56"/>
  <sortState ref="B4:H69">
    <sortCondition ref="B4"/>
  </sortState>
  <mergeCells count="1">
    <mergeCell ref="B1:G1"/>
  </mergeCells>
  <pageMargins left="0.23622047244094491" right="0" top="0.74803149606299213" bottom="0" header="0" footer="0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20"/>
  <sheetViews>
    <sheetView zoomScale="85" zoomScaleNormal="85" workbookViewId="0">
      <selection activeCell="G6" sqref="G6"/>
    </sheetView>
  </sheetViews>
  <sheetFormatPr defaultColWidth="9.140625" defaultRowHeight="15" x14ac:dyDescent="0.25"/>
  <cols>
    <col min="1" max="1" width="3.140625" style="89" customWidth="1"/>
    <col min="2" max="2" width="62" style="172" customWidth="1"/>
    <col min="3" max="3" width="13" style="89" customWidth="1"/>
    <col min="4" max="4" width="12.85546875" style="57" customWidth="1"/>
    <col min="5" max="5" width="18.140625" style="57" customWidth="1"/>
    <col min="6" max="6" width="13.140625" style="57" customWidth="1"/>
    <col min="7" max="7" width="23.42578125" style="89" customWidth="1"/>
    <col min="8" max="16384" width="9.140625" style="89"/>
  </cols>
  <sheetData>
    <row r="1" spans="1:7" ht="18.75" x14ac:dyDescent="0.3">
      <c r="A1" s="279" t="s">
        <v>441</v>
      </c>
      <c r="B1" s="279"/>
      <c r="C1" s="279"/>
      <c r="D1" s="279"/>
      <c r="E1" s="279"/>
      <c r="F1" s="279"/>
    </row>
    <row r="2" spans="1:7" ht="18.75" x14ac:dyDescent="0.3">
      <c r="A2" s="168"/>
      <c r="B2" s="169"/>
      <c r="C2" s="168"/>
      <c r="D2" s="55"/>
      <c r="E2" s="55"/>
      <c r="F2" s="55"/>
    </row>
    <row r="3" spans="1:7" ht="78.75" customHeight="1" x14ac:dyDescent="0.25">
      <c r="A3" s="84" t="s">
        <v>150</v>
      </c>
      <c r="B3" s="65" t="s">
        <v>167</v>
      </c>
      <c r="C3" s="84" t="s">
        <v>152</v>
      </c>
      <c r="D3" s="65" t="s">
        <v>153</v>
      </c>
      <c r="E3" s="65" t="s">
        <v>154</v>
      </c>
      <c r="F3" s="84" t="s">
        <v>337</v>
      </c>
      <c r="G3" s="65" t="s">
        <v>311</v>
      </c>
    </row>
    <row r="4" spans="1:7" ht="50.25" customHeight="1" x14ac:dyDescent="0.25">
      <c r="A4" s="6">
        <v>1</v>
      </c>
      <c r="B4" s="170" t="s">
        <v>776</v>
      </c>
      <c r="C4" s="141" t="s">
        <v>777</v>
      </c>
      <c r="D4" s="6" t="s">
        <v>3</v>
      </c>
      <c r="E4" s="135" t="s">
        <v>650</v>
      </c>
      <c r="F4" s="6">
        <v>12</v>
      </c>
      <c r="G4" s="8" t="str">
        <f>$G$10</f>
        <v>МФК и С ОО</v>
      </c>
    </row>
    <row r="5" spans="1:7" ht="48.75" customHeight="1" x14ac:dyDescent="0.25">
      <c r="A5" s="6">
        <v>2</v>
      </c>
      <c r="B5" s="86" t="s">
        <v>794</v>
      </c>
      <c r="C5" s="86" t="s">
        <v>795</v>
      </c>
      <c r="D5" s="6" t="s">
        <v>429</v>
      </c>
      <c r="E5" s="135" t="s">
        <v>650</v>
      </c>
      <c r="F5" s="6">
        <v>12</v>
      </c>
      <c r="G5" s="8" t="str">
        <f>$G$10</f>
        <v>МФК и С ОО</v>
      </c>
    </row>
    <row r="6" spans="1:7" ht="48.75" customHeight="1" x14ac:dyDescent="0.25">
      <c r="A6" s="6">
        <v>3</v>
      </c>
      <c r="B6" s="86" t="s">
        <v>855</v>
      </c>
      <c r="C6" s="141" t="s">
        <v>854</v>
      </c>
      <c r="D6" s="6" t="s">
        <v>80</v>
      </c>
      <c r="E6" s="86" t="s">
        <v>836</v>
      </c>
      <c r="F6" s="6">
        <v>12</v>
      </c>
      <c r="G6" s="59" t="s">
        <v>319</v>
      </c>
    </row>
    <row r="7" spans="1:7" ht="55.5" customHeight="1" x14ac:dyDescent="0.25">
      <c r="A7" s="6">
        <v>4</v>
      </c>
      <c r="B7" s="86" t="s">
        <v>856</v>
      </c>
      <c r="C7" s="86" t="s">
        <v>835</v>
      </c>
      <c r="D7" s="6" t="s">
        <v>80</v>
      </c>
      <c r="E7" s="86" t="s">
        <v>836</v>
      </c>
      <c r="F7" s="6">
        <v>12</v>
      </c>
      <c r="G7" s="8" t="str">
        <f>$G$10</f>
        <v>МФК и С ОО</v>
      </c>
    </row>
    <row r="8" spans="1:7" ht="30" customHeight="1" x14ac:dyDescent="0.25">
      <c r="A8" s="6">
        <v>5</v>
      </c>
      <c r="B8" s="8" t="s">
        <v>440</v>
      </c>
      <c r="C8" s="6" t="s">
        <v>128</v>
      </c>
      <c r="D8" s="6" t="s">
        <v>3</v>
      </c>
      <c r="E8" s="135" t="s">
        <v>651</v>
      </c>
      <c r="F8" s="6">
        <v>28</v>
      </c>
      <c r="G8" s="8" t="str">
        <f>$G$10</f>
        <v>МФК и С ОО</v>
      </c>
    </row>
    <row r="9" spans="1:7" ht="36.75" customHeight="1" x14ac:dyDescent="0.25">
      <c r="A9" s="6">
        <v>6</v>
      </c>
      <c r="B9" s="170" t="s">
        <v>764</v>
      </c>
      <c r="C9" s="141" t="s">
        <v>765</v>
      </c>
      <c r="D9" s="6" t="s">
        <v>3</v>
      </c>
      <c r="E9" s="86" t="s">
        <v>766</v>
      </c>
      <c r="F9" s="6"/>
      <c r="G9" s="59" t="s">
        <v>319</v>
      </c>
    </row>
    <row r="10" spans="1:7" ht="30" customHeight="1" x14ac:dyDescent="0.25">
      <c r="A10" s="6">
        <v>7</v>
      </c>
      <c r="B10" s="8" t="s">
        <v>442</v>
      </c>
      <c r="C10" s="135" t="s">
        <v>956</v>
      </c>
      <c r="D10" s="6" t="s">
        <v>0</v>
      </c>
      <c r="E10" s="6" t="s">
        <v>293</v>
      </c>
      <c r="F10" s="6">
        <v>40</v>
      </c>
      <c r="G10" s="119" t="s">
        <v>312</v>
      </c>
    </row>
    <row r="11" spans="1:7" ht="33" customHeight="1" x14ac:dyDescent="0.25">
      <c r="A11" s="6">
        <v>8</v>
      </c>
      <c r="B11" s="86" t="s">
        <v>840</v>
      </c>
      <c r="C11" s="135" t="s">
        <v>841</v>
      </c>
      <c r="D11" s="6" t="s">
        <v>0</v>
      </c>
      <c r="E11" s="6" t="s">
        <v>494</v>
      </c>
      <c r="F11" s="6"/>
      <c r="G11" s="119" t="s">
        <v>312</v>
      </c>
    </row>
    <row r="12" spans="1:7" ht="31.5" customHeight="1" x14ac:dyDescent="0.25">
      <c r="A12" s="6">
        <v>9</v>
      </c>
      <c r="B12" s="86" t="s">
        <v>884</v>
      </c>
      <c r="C12" s="82" t="s">
        <v>885</v>
      </c>
      <c r="D12" s="87" t="s">
        <v>1</v>
      </c>
      <c r="E12" s="82" t="s">
        <v>536</v>
      </c>
      <c r="F12" s="6"/>
      <c r="G12" s="59" t="s">
        <v>436</v>
      </c>
    </row>
    <row r="13" spans="1:7" ht="31.5" customHeight="1" x14ac:dyDescent="0.25">
      <c r="A13" s="6">
        <v>10</v>
      </c>
      <c r="B13" s="86" t="s">
        <v>886</v>
      </c>
      <c r="C13" s="171" t="s">
        <v>887</v>
      </c>
      <c r="D13" s="87" t="s">
        <v>1</v>
      </c>
      <c r="E13" s="82" t="s">
        <v>888</v>
      </c>
      <c r="F13" s="6"/>
      <c r="G13" s="59" t="s">
        <v>436</v>
      </c>
    </row>
    <row r="14" spans="1:7" ht="31.5" customHeight="1" x14ac:dyDescent="0.25">
      <c r="A14" s="6">
        <v>11</v>
      </c>
      <c r="B14" s="86" t="s">
        <v>869</v>
      </c>
      <c r="C14" s="171" t="s">
        <v>870</v>
      </c>
      <c r="D14" s="87" t="s">
        <v>49</v>
      </c>
      <c r="E14" s="82" t="s">
        <v>871</v>
      </c>
      <c r="F14" s="6"/>
      <c r="G14" s="59" t="s">
        <v>436</v>
      </c>
    </row>
    <row r="15" spans="1:7" ht="31.5" customHeight="1" x14ac:dyDescent="0.25">
      <c r="A15" s="6">
        <v>12</v>
      </c>
      <c r="B15" s="86" t="s">
        <v>912</v>
      </c>
      <c r="C15" s="141" t="s">
        <v>910</v>
      </c>
      <c r="D15" s="86" t="s">
        <v>7</v>
      </c>
      <c r="E15" s="86" t="s">
        <v>911</v>
      </c>
      <c r="F15" s="6"/>
      <c r="G15" s="59" t="s">
        <v>436</v>
      </c>
    </row>
    <row r="16" spans="1:7" ht="31.5" customHeight="1" x14ac:dyDescent="0.25">
      <c r="A16" s="6">
        <v>13</v>
      </c>
      <c r="B16" s="86" t="s">
        <v>912</v>
      </c>
      <c r="C16" s="141" t="s">
        <v>913</v>
      </c>
      <c r="D16" s="86" t="s">
        <v>7</v>
      </c>
      <c r="E16" s="86" t="s">
        <v>510</v>
      </c>
      <c r="F16" s="6"/>
      <c r="G16" s="59" t="s">
        <v>436</v>
      </c>
    </row>
    <row r="17" spans="1:7" ht="31.5" customHeight="1" x14ac:dyDescent="0.25">
      <c r="A17" s="6">
        <v>14</v>
      </c>
      <c r="B17" s="86" t="s">
        <v>912</v>
      </c>
      <c r="C17" s="141" t="s">
        <v>718</v>
      </c>
      <c r="D17" s="86" t="s">
        <v>13</v>
      </c>
      <c r="E17" s="86" t="s">
        <v>490</v>
      </c>
      <c r="F17" s="6"/>
      <c r="G17" s="59" t="s">
        <v>436</v>
      </c>
    </row>
    <row r="18" spans="1:7" ht="31.5" customHeight="1" x14ac:dyDescent="0.25">
      <c r="A18" s="6">
        <v>15</v>
      </c>
      <c r="B18" s="86" t="s">
        <v>901</v>
      </c>
      <c r="C18" s="171" t="s">
        <v>902</v>
      </c>
      <c r="D18" s="87" t="s">
        <v>11</v>
      </c>
      <c r="E18" s="82" t="s">
        <v>485</v>
      </c>
      <c r="F18" s="6"/>
      <c r="G18" s="59" t="s">
        <v>436</v>
      </c>
    </row>
    <row r="19" spans="1:7" ht="31.5" customHeight="1" x14ac:dyDescent="0.25">
      <c r="A19" s="6">
        <v>16</v>
      </c>
      <c r="B19" s="86" t="s">
        <v>905</v>
      </c>
      <c r="C19" s="141" t="s">
        <v>906</v>
      </c>
      <c r="D19" s="86" t="s">
        <v>11</v>
      </c>
      <c r="E19" s="86" t="s">
        <v>907</v>
      </c>
      <c r="F19" s="6"/>
      <c r="G19" s="59" t="s">
        <v>436</v>
      </c>
    </row>
    <row r="20" spans="1:7" ht="31.5" customHeight="1" x14ac:dyDescent="0.25">
      <c r="A20" s="6">
        <v>17</v>
      </c>
      <c r="B20" s="86" t="s">
        <v>914</v>
      </c>
      <c r="C20" s="141" t="s">
        <v>916</v>
      </c>
      <c r="D20" s="86" t="s">
        <v>7</v>
      </c>
      <c r="E20" s="86" t="s">
        <v>915</v>
      </c>
      <c r="F20" s="6"/>
      <c r="G20" s="59" t="s">
        <v>436</v>
      </c>
    </row>
  </sheetData>
  <autoFilter ref="A3:G20"/>
  <mergeCells count="1">
    <mergeCell ref="A1:F1"/>
  </mergeCells>
  <pageMargins left="0.23622047244094491" right="0" top="0.74803149606299213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filterMode="1">
    <pageSetUpPr fitToPage="1"/>
  </sheetPr>
  <dimension ref="A1:H271"/>
  <sheetViews>
    <sheetView zoomScale="85" zoomScaleNormal="85" workbookViewId="0">
      <pane ySplit="6" topLeftCell="A7" activePane="bottomLeft" state="frozen"/>
      <selection pane="bottomLeft" activeCell="E285" sqref="E285"/>
    </sheetView>
  </sheetViews>
  <sheetFormatPr defaultColWidth="9.140625" defaultRowHeight="15" x14ac:dyDescent="0.25"/>
  <cols>
    <col min="1" max="1" width="9.140625" style="17"/>
    <col min="2" max="2" width="25.42578125" style="75" customWidth="1"/>
    <col min="3" max="3" width="56.42578125" style="37" customWidth="1"/>
    <col min="4" max="4" width="14.140625" style="43" customWidth="1"/>
    <col min="5" max="5" width="13.7109375" style="18" customWidth="1"/>
    <col min="6" max="6" width="19.85546875" style="18" customWidth="1"/>
    <col min="7" max="7" width="13.85546875" style="46" customWidth="1"/>
    <col min="8" max="8" width="23.5703125" style="17" customWidth="1"/>
    <col min="9" max="16384" width="9.140625" style="17"/>
  </cols>
  <sheetData>
    <row r="1" spans="1:8" ht="18.75" x14ac:dyDescent="0.3">
      <c r="B1" s="288" t="s">
        <v>199</v>
      </c>
      <c r="C1" s="289"/>
      <c r="D1" s="289"/>
      <c r="E1" s="289"/>
      <c r="F1" s="289"/>
      <c r="G1" s="290"/>
    </row>
    <row r="2" spans="1:8" ht="18.75" x14ac:dyDescent="0.3">
      <c r="B2" s="288" t="s">
        <v>294</v>
      </c>
      <c r="C2" s="288"/>
      <c r="D2" s="288"/>
      <c r="E2" s="288"/>
      <c r="F2" s="288"/>
      <c r="G2" s="291"/>
    </row>
    <row r="3" spans="1:8" ht="18.75" x14ac:dyDescent="0.3">
      <c r="B3" s="74"/>
      <c r="C3" s="35"/>
      <c r="D3" s="41"/>
      <c r="E3" s="39"/>
      <c r="F3" s="39"/>
      <c r="G3" s="44"/>
    </row>
    <row r="4" spans="1:8" ht="18.75" x14ac:dyDescent="0.3">
      <c r="B4" s="288" t="s">
        <v>324</v>
      </c>
      <c r="C4" s="288"/>
      <c r="D4" s="288"/>
      <c r="E4" s="288"/>
      <c r="F4" s="288"/>
      <c r="G4" s="291"/>
    </row>
    <row r="5" spans="1:8" ht="15.75" customHeight="1" x14ac:dyDescent="0.3">
      <c r="B5" s="76"/>
      <c r="C5" s="36"/>
      <c r="D5" s="42"/>
      <c r="E5" s="40"/>
      <c r="F5" s="40"/>
      <c r="G5" s="45"/>
    </row>
    <row r="6" spans="1:8" ht="69.75" x14ac:dyDescent="0.25">
      <c r="A6" s="84"/>
      <c r="B6" s="180" t="s">
        <v>804</v>
      </c>
      <c r="C6" s="120" t="s">
        <v>151</v>
      </c>
      <c r="D6" s="103" t="s">
        <v>152</v>
      </c>
      <c r="E6" s="65" t="s">
        <v>153</v>
      </c>
      <c r="F6" s="65" t="s">
        <v>154</v>
      </c>
      <c r="G6" s="114" t="s">
        <v>339</v>
      </c>
      <c r="H6" s="81" t="s">
        <v>311</v>
      </c>
    </row>
    <row r="7" spans="1:8" s="77" customFormat="1" ht="27.75" hidden="1" customHeight="1" x14ac:dyDescent="0.25">
      <c r="A7" s="81"/>
      <c r="B7" s="65" t="s">
        <v>200</v>
      </c>
      <c r="C7" s="120" t="s">
        <v>200</v>
      </c>
      <c r="D7" s="122"/>
      <c r="E7" s="122"/>
      <c r="F7" s="122"/>
      <c r="G7" s="181"/>
      <c r="H7" s="182"/>
    </row>
    <row r="8" spans="1:8" ht="59.25" hidden="1" customHeight="1" x14ac:dyDescent="0.25">
      <c r="A8" s="81">
        <v>1</v>
      </c>
      <c r="B8" s="65" t="s">
        <v>200</v>
      </c>
      <c r="C8" s="93" t="s">
        <v>383</v>
      </c>
      <c r="D8" s="141" t="s">
        <v>593</v>
      </c>
      <c r="E8" s="183" t="s">
        <v>0</v>
      </c>
      <c r="F8" s="86" t="s">
        <v>849</v>
      </c>
      <c r="G8" s="58">
        <v>50</v>
      </c>
      <c r="H8" s="119" t="s">
        <v>312</v>
      </c>
    </row>
    <row r="9" spans="1:8" s="77" customFormat="1" ht="43.5" hidden="1" customHeight="1" x14ac:dyDescent="0.25">
      <c r="A9" s="81">
        <v>2</v>
      </c>
      <c r="B9" s="65" t="s">
        <v>200</v>
      </c>
      <c r="C9" s="93" t="s">
        <v>338</v>
      </c>
      <c r="D9" s="184" t="s">
        <v>101</v>
      </c>
      <c r="E9" s="58" t="s">
        <v>556</v>
      </c>
      <c r="F9" s="58" t="s">
        <v>557</v>
      </c>
      <c r="G9" s="58">
        <v>50</v>
      </c>
      <c r="H9" s="119" t="s">
        <v>312</v>
      </c>
    </row>
    <row r="10" spans="1:8" s="77" customFormat="1" ht="17.25" hidden="1" customHeight="1" x14ac:dyDescent="0.25">
      <c r="A10" s="81"/>
      <c r="B10" s="65" t="s">
        <v>2</v>
      </c>
      <c r="C10" s="120" t="s">
        <v>2</v>
      </c>
      <c r="D10" s="122"/>
      <c r="E10" s="122"/>
      <c r="F10" s="122"/>
      <c r="G10" s="181"/>
      <c r="H10" s="185"/>
    </row>
    <row r="11" spans="1:8" ht="47.25" hidden="1" x14ac:dyDescent="0.25">
      <c r="A11" s="81">
        <v>3</v>
      </c>
      <c r="B11" s="65" t="s">
        <v>2</v>
      </c>
      <c r="C11" s="93" t="s">
        <v>202</v>
      </c>
      <c r="D11" s="10" t="s">
        <v>234</v>
      </c>
      <c r="E11" s="6" t="s">
        <v>11</v>
      </c>
      <c r="F11" s="6" t="s">
        <v>308</v>
      </c>
      <c r="G11" s="6">
        <v>100</v>
      </c>
      <c r="H11" s="119" t="s">
        <v>312</v>
      </c>
    </row>
    <row r="12" spans="1:8" ht="31.5" hidden="1" x14ac:dyDescent="0.25">
      <c r="A12" s="81"/>
      <c r="B12" s="65" t="s">
        <v>203</v>
      </c>
      <c r="C12" s="120" t="s">
        <v>203</v>
      </c>
      <c r="D12" s="121"/>
      <c r="E12" s="121"/>
      <c r="F12" s="121"/>
      <c r="G12" s="186"/>
      <c r="H12" s="185"/>
    </row>
    <row r="13" spans="1:8" ht="52.5" hidden="1" customHeight="1" x14ac:dyDescent="0.25">
      <c r="A13" s="81">
        <v>4</v>
      </c>
      <c r="B13" s="65" t="s">
        <v>203</v>
      </c>
      <c r="C13" s="187" t="s">
        <v>936</v>
      </c>
      <c r="D13" s="141" t="s">
        <v>700</v>
      </c>
      <c r="E13" s="14" t="s">
        <v>3</v>
      </c>
      <c r="F13" s="6" t="s">
        <v>340</v>
      </c>
      <c r="G13" s="6">
        <v>100</v>
      </c>
      <c r="H13" s="119" t="s">
        <v>312</v>
      </c>
    </row>
    <row r="14" spans="1:8" ht="52.5" hidden="1" customHeight="1" x14ac:dyDescent="0.25">
      <c r="A14" s="81">
        <v>5</v>
      </c>
      <c r="B14" s="65" t="s">
        <v>203</v>
      </c>
      <c r="C14" s="93" t="s">
        <v>473</v>
      </c>
      <c r="D14" s="10" t="s">
        <v>233</v>
      </c>
      <c r="E14" s="6" t="s">
        <v>7</v>
      </c>
      <c r="F14" s="6" t="s">
        <v>341</v>
      </c>
      <c r="G14" s="6">
        <v>100</v>
      </c>
      <c r="H14" s="119" t="s">
        <v>312</v>
      </c>
    </row>
    <row r="15" spans="1:8" s="77" customFormat="1" ht="29.25" hidden="1" customHeight="1" x14ac:dyDescent="0.25">
      <c r="A15" s="81"/>
      <c r="B15" s="65" t="s">
        <v>136</v>
      </c>
      <c r="C15" s="120" t="s">
        <v>136</v>
      </c>
      <c r="D15" s="122"/>
      <c r="E15" s="122"/>
      <c r="F15" s="122"/>
      <c r="G15" s="181"/>
      <c r="H15" s="185"/>
    </row>
    <row r="16" spans="1:8" ht="82.5" hidden="1" customHeight="1" x14ac:dyDescent="0.25">
      <c r="A16" s="81">
        <v>6</v>
      </c>
      <c r="B16" s="65" t="s">
        <v>136</v>
      </c>
      <c r="C16" s="92" t="s">
        <v>385</v>
      </c>
      <c r="D16" s="19" t="s">
        <v>17</v>
      </c>
      <c r="E16" s="14" t="s">
        <v>204</v>
      </c>
      <c r="F16" s="14" t="s">
        <v>342</v>
      </c>
      <c r="G16" s="15">
        <v>150</v>
      </c>
      <c r="H16" s="82" t="s">
        <v>313</v>
      </c>
    </row>
    <row r="17" spans="1:8" ht="39" hidden="1" customHeight="1" x14ac:dyDescent="0.25">
      <c r="A17" s="81">
        <v>7</v>
      </c>
      <c r="B17" s="65" t="s">
        <v>136</v>
      </c>
      <c r="C17" s="187" t="s">
        <v>827</v>
      </c>
      <c r="D17" s="141" t="s">
        <v>501</v>
      </c>
      <c r="E17" s="14" t="s">
        <v>16</v>
      </c>
      <c r="F17" s="14" t="s">
        <v>654</v>
      </c>
      <c r="G17" s="15">
        <v>100</v>
      </c>
      <c r="H17" s="119" t="s">
        <v>312</v>
      </c>
    </row>
    <row r="18" spans="1:8" ht="54.75" hidden="1" customHeight="1" x14ac:dyDescent="0.25">
      <c r="A18" s="81">
        <v>8</v>
      </c>
      <c r="B18" s="65" t="s">
        <v>136</v>
      </c>
      <c r="C18" s="187" t="s">
        <v>800</v>
      </c>
      <c r="D18" s="141" t="s">
        <v>702</v>
      </c>
      <c r="E18" s="14" t="s">
        <v>16</v>
      </c>
      <c r="F18" s="86" t="s">
        <v>577</v>
      </c>
      <c r="G18" s="15">
        <v>200</v>
      </c>
      <c r="H18" s="119" t="s">
        <v>312</v>
      </c>
    </row>
    <row r="19" spans="1:8" ht="54.75" hidden="1" customHeight="1" x14ac:dyDescent="0.25">
      <c r="A19" s="81">
        <v>9</v>
      </c>
      <c r="B19" s="65" t="s">
        <v>136</v>
      </c>
      <c r="C19" s="187" t="s">
        <v>812</v>
      </c>
      <c r="D19" s="141" t="s">
        <v>484</v>
      </c>
      <c r="E19" s="14" t="s">
        <v>16</v>
      </c>
      <c r="F19" s="86" t="s">
        <v>813</v>
      </c>
      <c r="G19" s="15"/>
      <c r="H19" s="119" t="s">
        <v>312</v>
      </c>
    </row>
    <row r="20" spans="1:8" s="77" customFormat="1" ht="45" hidden="1" customHeight="1" x14ac:dyDescent="0.25">
      <c r="A20" s="81">
        <v>10</v>
      </c>
      <c r="B20" s="65" t="s">
        <v>136</v>
      </c>
      <c r="C20" s="188" t="s">
        <v>829</v>
      </c>
      <c r="D20" s="81" t="s">
        <v>656</v>
      </c>
      <c r="E20" s="14" t="s">
        <v>16</v>
      </c>
      <c r="F20" s="81" t="s">
        <v>589</v>
      </c>
      <c r="G20" s="15">
        <v>100</v>
      </c>
      <c r="H20" s="119" t="s">
        <v>312</v>
      </c>
    </row>
    <row r="21" spans="1:8" ht="45.6" hidden="1" customHeight="1" x14ac:dyDescent="0.3">
      <c r="A21" s="81">
        <v>11</v>
      </c>
      <c r="B21" s="65" t="s">
        <v>136</v>
      </c>
      <c r="C21" s="189" t="s">
        <v>684</v>
      </c>
      <c r="D21" s="139" t="s">
        <v>685</v>
      </c>
      <c r="E21" s="14" t="s">
        <v>88</v>
      </c>
      <c r="F21" s="6" t="s">
        <v>346</v>
      </c>
      <c r="G21" s="15">
        <v>63</v>
      </c>
      <c r="H21" s="119"/>
    </row>
    <row r="22" spans="1:8" ht="15.75" hidden="1" x14ac:dyDescent="0.25">
      <c r="A22" s="81">
        <v>12</v>
      </c>
      <c r="B22" s="65" t="s">
        <v>136</v>
      </c>
      <c r="C22" s="187" t="s">
        <v>761</v>
      </c>
      <c r="D22" s="141" t="s">
        <v>657</v>
      </c>
      <c r="E22" s="14" t="s">
        <v>3</v>
      </c>
      <c r="F22" s="14" t="s">
        <v>760</v>
      </c>
      <c r="G22" s="15">
        <v>100</v>
      </c>
      <c r="H22" s="119" t="s">
        <v>312</v>
      </c>
    </row>
    <row r="23" spans="1:8" s="77" customFormat="1" ht="45" hidden="1" customHeight="1" x14ac:dyDescent="0.25">
      <c r="A23" s="81">
        <v>13</v>
      </c>
      <c r="B23" s="65" t="s">
        <v>136</v>
      </c>
      <c r="C23" s="92" t="s">
        <v>892</v>
      </c>
      <c r="D23" s="19" t="s">
        <v>478</v>
      </c>
      <c r="E23" s="14" t="s">
        <v>1</v>
      </c>
      <c r="F23" s="14" t="s">
        <v>893</v>
      </c>
      <c r="G23" s="15">
        <v>100</v>
      </c>
      <c r="H23" s="119" t="s">
        <v>312</v>
      </c>
    </row>
    <row r="24" spans="1:8" ht="45" hidden="1" customHeight="1" x14ac:dyDescent="0.25">
      <c r="A24" s="81">
        <v>14</v>
      </c>
      <c r="B24" s="65" t="s">
        <v>136</v>
      </c>
      <c r="C24" s="93" t="s">
        <v>350</v>
      </c>
      <c r="D24" s="10" t="s">
        <v>955</v>
      </c>
      <c r="E24" s="14" t="s">
        <v>13</v>
      </c>
      <c r="F24" s="14" t="s">
        <v>343</v>
      </c>
      <c r="G24" s="6">
        <v>100</v>
      </c>
      <c r="H24" s="119" t="s">
        <v>312</v>
      </c>
    </row>
    <row r="25" spans="1:8" ht="45" hidden="1" customHeight="1" x14ac:dyDescent="0.25">
      <c r="A25" s="81">
        <v>15</v>
      </c>
      <c r="B25" s="65" t="s">
        <v>136</v>
      </c>
      <c r="C25" s="93" t="s">
        <v>351</v>
      </c>
      <c r="D25" s="139" t="s">
        <v>501</v>
      </c>
      <c r="E25" s="10" t="s">
        <v>15</v>
      </c>
      <c r="F25" s="14" t="s">
        <v>343</v>
      </c>
      <c r="G25" s="6">
        <v>100</v>
      </c>
      <c r="H25" s="119" t="s">
        <v>312</v>
      </c>
    </row>
    <row r="26" spans="1:8" ht="45" hidden="1" customHeight="1" x14ac:dyDescent="0.25">
      <c r="A26" s="81">
        <v>16</v>
      </c>
      <c r="B26" s="65" t="s">
        <v>136</v>
      </c>
      <c r="C26" s="190" t="s">
        <v>789</v>
      </c>
      <c r="D26" s="141" t="s">
        <v>499</v>
      </c>
      <c r="E26" s="10" t="s">
        <v>3</v>
      </c>
      <c r="F26" s="14" t="s">
        <v>790</v>
      </c>
      <c r="G26" s="6">
        <v>100</v>
      </c>
      <c r="H26" s="119" t="s">
        <v>312</v>
      </c>
    </row>
    <row r="27" spans="1:8" ht="45" hidden="1" customHeight="1" x14ac:dyDescent="0.25">
      <c r="A27" s="81">
        <v>17</v>
      </c>
      <c r="B27" s="65" t="s">
        <v>136</v>
      </c>
      <c r="C27" s="93" t="s">
        <v>352</v>
      </c>
      <c r="D27" s="10" t="s">
        <v>19</v>
      </c>
      <c r="E27" s="6" t="s">
        <v>0</v>
      </c>
      <c r="F27" s="14" t="s">
        <v>343</v>
      </c>
      <c r="G27" s="6">
        <v>100</v>
      </c>
      <c r="H27" s="119" t="s">
        <v>312</v>
      </c>
    </row>
    <row r="28" spans="1:8" ht="45" hidden="1" customHeight="1" x14ac:dyDescent="0.25">
      <c r="A28" s="81">
        <v>18</v>
      </c>
      <c r="B28" s="65" t="s">
        <v>136</v>
      </c>
      <c r="C28" s="93" t="s">
        <v>205</v>
      </c>
      <c r="D28" s="10" t="s">
        <v>227</v>
      </c>
      <c r="E28" s="6" t="s">
        <v>0</v>
      </c>
      <c r="F28" s="6" t="s">
        <v>345</v>
      </c>
      <c r="G28" s="6">
        <v>100</v>
      </c>
      <c r="H28" s="119" t="s">
        <v>312</v>
      </c>
    </row>
    <row r="29" spans="1:8" s="77" customFormat="1" ht="45" hidden="1" customHeight="1" x14ac:dyDescent="0.25">
      <c r="A29" s="81">
        <v>19</v>
      </c>
      <c r="B29" s="65" t="s">
        <v>136</v>
      </c>
      <c r="C29" s="93" t="s">
        <v>206</v>
      </c>
      <c r="D29" s="10" t="s">
        <v>216</v>
      </c>
      <c r="E29" s="6" t="s">
        <v>0</v>
      </c>
      <c r="F29" s="14" t="s">
        <v>343</v>
      </c>
      <c r="G29" s="6">
        <v>100</v>
      </c>
      <c r="H29" s="119" t="s">
        <v>312</v>
      </c>
    </row>
    <row r="30" spans="1:8" ht="45" hidden="1" customHeight="1" x14ac:dyDescent="0.25">
      <c r="A30" s="81">
        <v>20</v>
      </c>
      <c r="B30" s="65" t="s">
        <v>136</v>
      </c>
      <c r="C30" s="187" t="s">
        <v>878</v>
      </c>
      <c r="D30" s="141" t="s">
        <v>879</v>
      </c>
      <c r="E30" s="183" t="s">
        <v>49</v>
      </c>
      <c r="F30" s="86" t="s">
        <v>77</v>
      </c>
      <c r="G30" s="6">
        <v>200</v>
      </c>
      <c r="H30" s="119" t="s">
        <v>312</v>
      </c>
    </row>
    <row r="31" spans="1:8" ht="46.5" hidden="1" customHeight="1" x14ac:dyDescent="0.25">
      <c r="A31" s="81">
        <v>21</v>
      </c>
      <c r="B31" s="65" t="s">
        <v>136</v>
      </c>
      <c r="C31" s="93" t="s">
        <v>207</v>
      </c>
      <c r="D31" s="15">
        <v>29</v>
      </c>
      <c r="E31" s="6" t="s">
        <v>34</v>
      </c>
      <c r="F31" s="14" t="s">
        <v>589</v>
      </c>
      <c r="G31" s="15">
        <v>200</v>
      </c>
      <c r="H31" s="119" t="s">
        <v>312</v>
      </c>
    </row>
    <row r="32" spans="1:8" s="77" customFormat="1" ht="57.75" hidden="1" customHeight="1" x14ac:dyDescent="0.25">
      <c r="A32" s="81">
        <v>22</v>
      </c>
      <c r="B32" s="65" t="s">
        <v>136</v>
      </c>
      <c r="C32" s="93" t="s">
        <v>353</v>
      </c>
      <c r="D32" s="19" t="s">
        <v>130</v>
      </c>
      <c r="E32" s="14" t="s">
        <v>0</v>
      </c>
      <c r="F32" s="6" t="s">
        <v>658</v>
      </c>
      <c r="G32" s="79">
        <v>100</v>
      </c>
      <c r="H32" s="119" t="s">
        <v>312</v>
      </c>
    </row>
    <row r="33" spans="1:8" ht="48" hidden="1" customHeight="1" x14ac:dyDescent="0.25">
      <c r="A33" s="81">
        <v>23</v>
      </c>
      <c r="B33" s="65" t="s">
        <v>136</v>
      </c>
      <c r="C33" s="93" t="s">
        <v>354</v>
      </c>
      <c r="D33" s="19" t="s">
        <v>484</v>
      </c>
      <c r="E33" s="14" t="s">
        <v>13</v>
      </c>
      <c r="F33" s="14" t="s">
        <v>344</v>
      </c>
      <c r="G33" s="6">
        <v>100</v>
      </c>
      <c r="H33" s="119" t="s">
        <v>312</v>
      </c>
    </row>
    <row r="34" spans="1:8" s="77" customFormat="1" ht="49.5" hidden="1" customHeight="1" x14ac:dyDescent="0.25">
      <c r="A34" s="81">
        <v>24</v>
      </c>
      <c r="B34" s="65" t="s">
        <v>136</v>
      </c>
      <c r="C34" s="93" t="s">
        <v>208</v>
      </c>
      <c r="D34" s="19" t="s">
        <v>22</v>
      </c>
      <c r="E34" s="14" t="s">
        <v>13</v>
      </c>
      <c r="F34" s="14" t="s">
        <v>589</v>
      </c>
      <c r="G34" s="15">
        <v>100</v>
      </c>
      <c r="H34" s="119" t="s">
        <v>312</v>
      </c>
    </row>
    <row r="35" spans="1:8" ht="51" hidden="1" customHeight="1" x14ac:dyDescent="0.25">
      <c r="A35" s="81">
        <v>25</v>
      </c>
      <c r="B35" s="65" t="s">
        <v>136</v>
      </c>
      <c r="C35" s="93" t="s">
        <v>355</v>
      </c>
      <c r="D35" s="19" t="s">
        <v>478</v>
      </c>
      <c r="E35" s="14" t="s">
        <v>897</v>
      </c>
      <c r="F35" s="14" t="s">
        <v>343</v>
      </c>
      <c r="G35" s="15">
        <v>100</v>
      </c>
      <c r="H35" s="119" t="s">
        <v>312</v>
      </c>
    </row>
    <row r="36" spans="1:8" ht="35.25" hidden="1" customHeight="1" x14ac:dyDescent="0.25">
      <c r="A36" s="81">
        <v>26</v>
      </c>
      <c r="B36" s="65" t="s">
        <v>136</v>
      </c>
      <c r="C36" s="93" t="s">
        <v>356</v>
      </c>
      <c r="D36" s="19" t="s">
        <v>657</v>
      </c>
      <c r="E36" s="14" t="s">
        <v>0</v>
      </c>
      <c r="F36" s="14" t="s">
        <v>343</v>
      </c>
      <c r="G36" s="15">
        <v>100</v>
      </c>
      <c r="H36" s="119" t="s">
        <v>312</v>
      </c>
    </row>
    <row r="37" spans="1:8" ht="35.25" hidden="1" customHeight="1" x14ac:dyDescent="0.25">
      <c r="A37" s="81"/>
      <c r="B37" s="65" t="s">
        <v>443</v>
      </c>
      <c r="C37" s="120" t="s">
        <v>443</v>
      </c>
      <c r="D37" s="121"/>
      <c r="E37" s="121"/>
      <c r="F37" s="121"/>
      <c r="G37" s="186"/>
      <c r="H37" s="185"/>
    </row>
    <row r="38" spans="1:8" ht="47.25" hidden="1" x14ac:dyDescent="0.25">
      <c r="A38" s="81">
        <v>27</v>
      </c>
      <c r="B38" s="65" t="s">
        <v>443</v>
      </c>
      <c r="C38" s="187" t="s">
        <v>801</v>
      </c>
      <c r="D38" s="86" t="s">
        <v>802</v>
      </c>
      <c r="E38" s="14" t="s">
        <v>16</v>
      </c>
      <c r="F38" s="6" t="s">
        <v>59</v>
      </c>
      <c r="G38" s="15">
        <v>40</v>
      </c>
      <c r="H38" s="82" t="s">
        <v>314</v>
      </c>
    </row>
    <row r="39" spans="1:8" ht="47.25" hidden="1" x14ac:dyDescent="0.25">
      <c r="A39" s="81">
        <v>28</v>
      </c>
      <c r="B39" s="65" t="s">
        <v>443</v>
      </c>
      <c r="C39" s="190" t="s">
        <v>774</v>
      </c>
      <c r="D39" s="141" t="s">
        <v>714</v>
      </c>
      <c r="E39" s="14" t="s">
        <v>3</v>
      </c>
      <c r="F39" s="6" t="s">
        <v>59</v>
      </c>
      <c r="G39" s="15">
        <v>40</v>
      </c>
      <c r="H39" s="82" t="s">
        <v>314</v>
      </c>
    </row>
    <row r="40" spans="1:8" ht="47.25" hidden="1" x14ac:dyDescent="0.25">
      <c r="A40" s="81">
        <v>29</v>
      </c>
      <c r="B40" s="65" t="s">
        <v>443</v>
      </c>
      <c r="C40" s="187" t="s">
        <v>814</v>
      </c>
      <c r="D40" s="141" t="s">
        <v>815</v>
      </c>
      <c r="E40" s="86" t="s">
        <v>77</v>
      </c>
      <c r="F40" s="6" t="s">
        <v>59</v>
      </c>
      <c r="G40" s="15">
        <v>40</v>
      </c>
      <c r="H40" s="82" t="s">
        <v>314</v>
      </c>
    </row>
    <row r="41" spans="1:8" s="77" customFormat="1" ht="30" hidden="1" x14ac:dyDescent="0.25">
      <c r="A41" s="81">
        <v>30</v>
      </c>
      <c r="B41" s="65" t="s">
        <v>443</v>
      </c>
      <c r="C41" s="187" t="s">
        <v>874</v>
      </c>
      <c r="D41" s="141" t="s">
        <v>875</v>
      </c>
      <c r="E41" s="86" t="s">
        <v>889</v>
      </c>
      <c r="F41" s="6" t="s">
        <v>59</v>
      </c>
      <c r="G41" s="15">
        <v>40</v>
      </c>
      <c r="H41" s="119" t="s">
        <v>312</v>
      </c>
    </row>
    <row r="42" spans="1:8" ht="47.25" hidden="1" x14ac:dyDescent="0.25">
      <c r="A42" s="81">
        <v>31</v>
      </c>
      <c r="B42" s="65" t="s">
        <v>443</v>
      </c>
      <c r="C42" s="93" t="s">
        <v>883</v>
      </c>
      <c r="D42" s="10" t="s">
        <v>403</v>
      </c>
      <c r="E42" s="6" t="s">
        <v>34</v>
      </c>
      <c r="F42" s="20" t="s">
        <v>59</v>
      </c>
      <c r="G42" s="15">
        <v>40</v>
      </c>
      <c r="H42" s="119" t="s">
        <v>312</v>
      </c>
    </row>
    <row r="43" spans="1:8" ht="30" hidden="1" x14ac:dyDescent="0.25">
      <c r="A43" s="81">
        <v>32</v>
      </c>
      <c r="B43" s="65" t="s">
        <v>443</v>
      </c>
      <c r="C43" s="187" t="s">
        <v>872</v>
      </c>
      <c r="D43" s="12">
        <v>11</v>
      </c>
      <c r="E43" s="6" t="s">
        <v>49</v>
      </c>
      <c r="F43" s="20" t="s">
        <v>59</v>
      </c>
      <c r="G43" s="15">
        <v>40</v>
      </c>
      <c r="H43" s="119" t="s">
        <v>312</v>
      </c>
    </row>
    <row r="44" spans="1:8" ht="47.25" hidden="1" x14ac:dyDescent="0.25">
      <c r="A44" s="81">
        <v>33</v>
      </c>
      <c r="B44" s="65" t="s">
        <v>443</v>
      </c>
      <c r="C44" s="93" t="s">
        <v>210</v>
      </c>
      <c r="D44" s="141" t="s">
        <v>873</v>
      </c>
      <c r="E44" s="6" t="s">
        <v>49</v>
      </c>
      <c r="F44" s="20" t="str">
        <f t="shared" ref="F44:G44" si="0">F43</f>
        <v>г. Оренбург</v>
      </c>
      <c r="G44" s="19">
        <f t="shared" si="0"/>
        <v>40</v>
      </c>
      <c r="H44" s="191" t="str">
        <f t="shared" ref="H44" si="1">H43</f>
        <v>МФК и С ОО</v>
      </c>
    </row>
    <row r="45" spans="1:8" s="77" customFormat="1" ht="22.5" hidden="1" customHeight="1" x14ac:dyDescent="0.25">
      <c r="A45" s="81"/>
      <c r="B45" s="65" t="s">
        <v>87</v>
      </c>
      <c r="C45" s="120" t="s">
        <v>87</v>
      </c>
      <c r="D45" s="122"/>
      <c r="E45" s="122"/>
      <c r="F45" s="122"/>
      <c r="G45" s="181"/>
      <c r="H45" s="121"/>
    </row>
    <row r="46" spans="1:8" ht="25.5" hidden="1" x14ac:dyDescent="0.25">
      <c r="A46" s="81">
        <v>34</v>
      </c>
      <c r="B46" s="65" t="s">
        <v>87</v>
      </c>
      <c r="C46" s="192" t="s">
        <v>937</v>
      </c>
      <c r="D46" s="193" t="s">
        <v>674</v>
      </c>
      <c r="E46" s="58" t="s">
        <v>15</v>
      </c>
      <c r="F46" s="14" t="s">
        <v>77</v>
      </c>
      <c r="G46" s="15">
        <v>100</v>
      </c>
      <c r="H46" s="119" t="s">
        <v>312</v>
      </c>
    </row>
    <row r="47" spans="1:8" ht="47.25" hidden="1" x14ac:dyDescent="0.25">
      <c r="A47" s="81">
        <v>35</v>
      </c>
      <c r="B47" s="65" t="s">
        <v>87</v>
      </c>
      <c r="C47" s="194" t="s">
        <v>717</v>
      </c>
      <c r="D47" s="139" t="s">
        <v>718</v>
      </c>
      <c r="E47" s="58" t="s">
        <v>15</v>
      </c>
      <c r="F47" s="14" t="s">
        <v>522</v>
      </c>
      <c r="G47" s="15">
        <v>100</v>
      </c>
      <c r="H47" s="119" t="s">
        <v>312</v>
      </c>
    </row>
    <row r="48" spans="1:8" s="77" customFormat="1" ht="31.5" hidden="1" x14ac:dyDescent="0.25">
      <c r="A48" s="81">
        <v>36</v>
      </c>
      <c r="B48" s="65" t="s">
        <v>87</v>
      </c>
      <c r="C48" s="192" t="s">
        <v>742</v>
      </c>
      <c r="D48" s="139" t="s">
        <v>743</v>
      </c>
      <c r="E48" s="58" t="s">
        <v>15</v>
      </c>
      <c r="F48" s="14" t="s">
        <v>475</v>
      </c>
      <c r="G48" s="15">
        <v>100</v>
      </c>
      <c r="H48" s="119" t="s">
        <v>312</v>
      </c>
    </row>
    <row r="49" spans="1:8" s="77" customFormat="1" ht="31.5" hidden="1" x14ac:dyDescent="0.25">
      <c r="A49" s="81">
        <v>37</v>
      </c>
      <c r="B49" s="65" t="s">
        <v>87</v>
      </c>
      <c r="C49" s="59" t="s">
        <v>474</v>
      </c>
      <c r="D49" s="184" t="s">
        <v>671</v>
      </c>
      <c r="E49" s="58" t="s">
        <v>0</v>
      </c>
      <c r="F49" s="14" t="s">
        <v>666</v>
      </c>
      <c r="G49" s="15">
        <v>100</v>
      </c>
      <c r="H49" s="119" t="s">
        <v>312</v>
      </c>
    </row>
    <row r="50" spans="1:8" ht="31.5" hidden="1" x14ac:dyDescent="0.25">
      <c r="A50" s="81">
        <v>38</v>
      </c>
      <c r="B50" s="65" t="s">
        <v>87</v>
      </c>
      <c r="C50" s="15" t="s">
        <v>717</v>
      </c>
      <c r="D50" s="139" t="s">
        <v>718</v>
      </c>
      <c r="E50" s="140" t="s">
        <v>15</v>
      </c>
      <c r="F50" s="140" t="s">
        <v>558</v>
      </c>
      <c r="G50" s="15">
        <v>100</v>
      </c>
      <c r="H50" s="195" t="s">
        <v>312</v>
      </c>
    </row>
    <row r="51" spans="1:8" ht="47.25" hidden="1" x14ac:dyDescent="0.25">
      <c r="A51" s="81">
        <v>39</v>
      </c>
      <c r="B51" s="65" t="s">
        <v>87</v>
      </c>
      <c r="C51" s="15" t="s">
        <v>673</v>
      </c>
      <c r="D51" s="193" t="s">
        <v>674</v>
      </c>
      <c r="E51" s="58" t="s">
        <v>30</v>
      </c>
      <c r="F51" s="58" t="s">
        <v>77</v>
      </c>
      <c r="G51" s="15">
        <v>100</v>
      </c>
      <c r="H51" s="195" t="s">
        <v>312</v>
      </c>
    </row>
    <row r="52" spans="1:8" ht="15.75" hidden="1" x14ac:dyDescent="0.25">
      <c r="A52" s="81">
        <v>40</v>
      </c>
      <c r="B52" s="65" t="s">
        <v>87</v>
      </c>
      <c r="C52" s="15" t="s">
        <v>742</v>
      </c>
      <c r="D52" s="139" t="s">
        <v>743</v>
      </c>
      <c r="E52" s="140" t="s">
        <v>15</v>
      </c>
      <c r="F52" s="140" t="s">
        <v>77</v>
      </c>
      <c r="G52" s="15">
        <v>100</v>
      </c>
      <c r="H52" s="195"/>
    </row>
    <row r="53" spans="1:8" ht="31.5" hidden="1" x14ac:dyDescent="0.25">
      <c r="A53" s="81">
        <v>41</v>
      </c>
      <c r="B53" s="65" t="s">
        <v>87</v>
      </c>
      <c r="C53" s="15" t="s">
        <v>474</v>
      </c>
      <c r="D53" s="196" t="s">
        <v>20</v>
      </c>
      <c r="E53" s="196" t="s">
        <v>0</v>
      </c>
      <c r="F53" s="14" t="s">
        <v>666</v>
      </c>
      <c r="G53" s="15">
        <v>100</v>
      </c>
      <c r="H53" s="195"/>
    </row>
    <row r="54" spans="1:8" s="77" customFormat="1" ht="15.75" hidden="1" x14ac:dyDescent="0.25">
      <c r="A54" s="81">
        <v>42</v>
      </c>
      <c r="B54" s="65" t="s">
        <v>87</v>
      </c>
      <c r="C54" s="6" t="s">
        <v>767</v>
      </c>
      <c r="D54" s="141" t="s">
        <v>504</v>
      </c>
      <c r="E54" s="58" t="s">
        <v>3</v>
      </c>
      <c r="F54" s="14" t="s">
        <v>577</v>
      </c>
      <c r="G54" s="6">
        <v>60</v>
      </c>
      <c r="H54" s="119" t="s">
        <v>312</v>
      </c>
    </row>
    <row r="55" spans="1:8" ht="38.450000000000003" hidden="1" customHeight="1" x14ac:dyDescent="0.25">
      <c r="A55" s="81"/>
      <c r="B55" s="65" t="s">
        <v>178</v>
      </c>
      <c r="C55" s="120" t="s">
        <v>178</v>
      </c>
      <c r="D55" s="121"/>
      <c r="E55" s="121"/>
      <c r="F55" s="121"/>
      <c r="G55" s="197"/>
      <c r="H55" s="121"/>
    </row>
    <row r="56" spans="1:8" ht="47.25" hidden="1" x14ac:dyDescent="0.25">
      <c r="A56" s="81">
        <v>43</v>
      </c>
      <c r="B56" s="65" t="s">
        <v>178</v>
      </c>
      <c r="C56" s="93" t="s">
        <v>559</v>
      </c>
      <c r="D56" s="24" t="s">
        <v>19</v>
      </c>
      <c r="E56" s="24" t="s">
        <v>0</v>
      </c>
      <c r="F56" s="24" t="s">
        <v>195</v>
      </c>
      <c r="G56" s="29">
        <v>60</v>
      </c>
      <c r="H56" s="119" t="s">
        <v>312</v>
      </c>
    </row>
    <row r="57" spans="1:8" s="77" customFormat="1" ht="78.75" hidden="1" x14ac:dyDescent="0.25">
      <c r="A57" s="81">
        <v>44</v>
      </c>
      <c r="B57" s="65" t="s">
        <v>178</v>
      </c>
      <c r="C57" s="93" t="s">
        <v>560</v>
      </c>
      <c r="D57" s="198" t="s">
        <v>899</v>
      </c>
      <c r="E57" s="24" t="s">
        <v>1</v>
      </c>
      <c r="F57" s="6" t="s">
        <v>898</v>
      </c>
      <c r="G57" s="78">
        <v>60</v>
      </c>
      <c r="H57" s="119" t="s">
        <v>312</v>
      </c>
    </row>
    <row r="58" spans="1:8" ht="42" hidden="1" customHeight="1" x14ac:dyDescent="0.25">
      <c r="A58" s="81">
        <v>45</v>
      </c>
      <c r="B58" s="65" t="s">
        <v>178</v>
      </c>
      <c r="C58" s="93" t="s">
        <v>561</v>
      </c>
      <c r="D58" s="198" t="s">
        <v>903</v>
      </c>
      <c r="E58" s="24" t="s">
        <v>11</v>
      </c>
      <c r="F58" s="24" t="s">
        <v>195</v>
      </c>
      <c r="G58" s="29">
        <v>60</v>
      </c>
      <c r="H58" s="119" t="s">
        <v>312</v>
      </c>
    </row>
    <row r="59" spans="1:8" ht="39" hidden="1" customHeight="1" x14ac:dyDescent="0.25">
      <c r="A59" s="81"/>
      <c r="B59" s="65" t="s">
        <v>137</v>
      </c>
      <c r="C59" s="120" t="s">
        <v>137</v>
      </c>
      <c r="D59" s="121"/>
      <c r="E59" s="121"/>
      <c r="F59" s="121"/>
      <c r="G59" s="186"/>
      <c r="H59" s="121"/>
    </row>
    <row r="60" spans="1:8" ht="47.25" hidden="1" x14ac:dyDescent="0.25">
      <c r="A60" s="81">
        <v>46</v>
      </c>
      <c r="B60" s="65" t="s">
        <v>137</v>
      </c>
      <c r="C60" s="190" t="s">
        <v>780</v>
      </c>
      <c r="D60" s="141" t="s">
        <v>507</v>
      </c>
      <c r="E60" s="6" t="s">
        <v>3</v>
      </c>
      <c r="F60" s="6" t="s">
        <v>348</v>
      </c>
      <c r="G60" s="6">
        <v>192</v>
      </c>
      <c r="H60" s="119" t="s">
        <v>312</v>
      </c>
    </row>
    <row r="61" spans="1:8" ht="47.25" hidden="1" x14ac:dyDescent="0.25">
      <c r="A61" s="81">
        <v>47</v>
      </c>
      <c r="B61" s="65" t="s">
        <v>137</v>
      </c>
      <c r="C61" s="192" t="s">
        <v>738</v>
      </c>
      <c r="D61" s="139" t="s">
        <v>739</v>
      </c>
      <c r="E61" s="14" t="s">
        <v>15</v>
      </c>
      <c r="F61" s="6" t="s">
        <v>348</v>
      </c>
      <c r="G61" s="6">
        <v>192</v>
      </c>
      <c r="H61" s="119" t="s">
        <v>312</v>
      </c>
    </row>
    <row r="62" spans="1:8" ht="47.25" hidden="1" x14ac:dyDescent="0.25">
      <c r="A62" s="81">
        <v>48</v>
      </c>
      <c r="B62" s="65" t="s">
        <v>137</v>
      </c>
      <c r="C62" s="190" t="s">
        <v>786</v>
      </c>
      <c r="D62" s="141" t="s">
        <v>190</v>
      </c>
      <c r="E62" s="14" t="s">
        <v>3</v>
      </c>
      <c r="F62" s="6" t="s">
        <v>348</v>
      </c>
      <c r="G62" s="6">
        <v>144</v>
      </c>
      <c r="H62" s="119" t="s">
        <v>312</v>
      </c>
    </row>
    <row r="63" spans="1:8" ht="47.25" hidden="1" x14ac:dyDescent="0.25">
      <c r="A63" s="81">
        <v>49</v>
      </c>
      <c r="B63" s="65" t="s">
        <v>137</v>
      </c>
      <c r="C63" s="190" t="s">
        <v>788</v>
      </c>
      <c r="D63" s="141" t="s">
        <v>499</v>
      </c>
      <c r="E63" s="14" t="s">
        <v>3</v>
      </c>
      <c r="F63" s="6" t="s">
        <v>347</v>
      </c>
      <c r="G63" s="6">
        <v>144</v>
      </c>
      <c r="H63" s="119" t="s">
        <v>312</v>
      </c>
    </row>
    <row r="64" spans="1:8" ht="47.25" hidden="1" x14ac:dyDescent="0.25">
      <c r="A64" s="81">
        <v>50</v>
      </c>
      <c r="B64" s="65" t="s">
        <v>137</v>
      </c>
      <c r="C64" s="93" t="s">
        <v>645</v>
      </c>
      <c r="D64" s="10" t="s">
        <v>478</v>
      </c>
      <c r="E64" s="6" t="s">
        <v>0</v>
      </c>
      <c r="F64" s="6" t="s">
        <v>347</v>
      </c>
      <c r="G64" s="6">
        <v>144</v>
      </c>
      <c r="H64" s="119" t="s">
        <v>312</v>
      </c>
    </row>
    <row r="65" spans="1:8" ht="47.25" hidden="1" x14ac:dyDescent="0.25">
      <c r="A65" s="81">
        <v>51</v>
      </c>
      <c r="B65" s="65" t="s">
        <v>137</v>
      </c>
      <c r="C65" s="93" t="s">
        <v>646</v>
      </c>
      <c r="D65" s="10" t="s">
        <v>502</v>
      </c>
      <c r="E65" s="6" t="s">
        <v>0</v>
      </c>
      <c r="F65" s="6" t="s">
        <v>347</v>
      </c>
      <c r="G65" s="6">
        <v>144</v>
      </c>
      <c r="H65" s="119" t="s">
        <v>312</v>
      </c>
    </row>
    <row r="66" spans="1:8" ht="47.25" hidden="1" x14ac:dyDescent="0.25">
      <c r="A66" s="81">
        <v>52</v>
      </c>
      <c r="B66" s="65" t="s">
        <v>137</v>
      </c>
      <c r="C66" s="187" t="s">
        <v>807</v>
      </c>
      <c r="D66" s="86" t="s">
        <v>657</v>
      </c>
      <c r="E66" s="6" t="s">
        <v>529</v>
      </c>
      <c r="F66" s="6" t="s">
        <v>348</v>
      </c>
      <c r="G66" s="6">
        <v>144</v>
      </c>
      <c r="H66" s="119" t="s">
        <v>312</v>
      </c>
    </row>
    <row r="67" spans="1:8" ht="47.25" hidden="1" x14ac:dyDescent="0.25">
      <c r="A67" s="81">
        <v>53</v>
      </c>
      <c r="B67" s="65" t="s">
        <v>137</v>
      </c>
      <c r="C67" s="93" t="s">
        <v>644</v>
      </c>
      <c r="D67" s="10" t="s">
        <v>632</v>
      </c>
      <c r="E67" s="14" t="s">
        <v>33</v>
      </c>
      <c r="F67" s="6" t="s">
        <v>347</v>
      </c>
      <c r="G67" s="6">
        <v>144</v>
      </c>
      <c r="H67" s="119" t="s">
        <v>312</v>
      </c>
    </row>
    <row r="68" spans="1:8" ht="47.25" hidden="1" x14ac:dyDescent="0.25">
      <c r="A68" s="81">
        <v>54</v>
      </c>
      <c r="B68" s="65" t="s">
        <v>137</v>
      </c>
      <c r="C68" s="187" t="s">
        <v>821</v>
      </c>
      <c r="D68" s="141" t="s">
        <v>643</v>
      </c>
      <c r="E68" s="14" t="s">
        <v>16</v>
      </c>
      <c r="F68" s="6" t="s">
        <v>347</v>
      </c>
      <c r="G68" s="59">
        <v>144</v>
      </c>
      <c r="H68" s="119" t="s">
        <v>312</v>
      </c>
    </row>
    <row r="69" spans="1:8" ht="47.25" hidden="1" x14ac:dyDescent="0.25">
      <c r="A69" s="81">
        <v>55</v>
      </c>
      <c r="B69" s="65" t="s">
        <v>137</v>
      </c>
      <c r="C69" s="93" t="s">
        <v>217</v>
      </c>
      <c r="D69" s="10" t="s">
        <v>218</v>
      </c>
      <c r="E69" s="6" t="s">
        <v>11</v>
      </c>
      <c r="F69" s="6" t="s">
        <v>348</v>
      </c>
      <c r="G69" s="6">
        <v>96</v>
      </c>
      <c r="H69" s="119" t="s">
        <v>312</v>
      </c>
    </row>
    <row r="70" spans="1:8" ht="47.25" hidden="1" x14ac:dyDescent="0.25">
      <c r="A70" s="81">
        <v>56</v>
      </c>
      <c r="B70" s="65" t="s">
        <v>137</v>
      </c>
      <c r="C70" s="187" t="s">
        <v>896</v>
      </c>
      <c r="D70" s="10" t="s">
        <v>378</v>
      </c>
      <c r="E70" s="6" t="s">
        <v>1</v>
      </c>
      <c r="F70" s="6" t="s">
        <v>347</v>
      </c>
      <c r="G70" s="6">
        <f>5*20</f>
        <v>100</v>
      </c>
      <c r="H70" s="82" t="s">
        <v>895</v>
      </c>
    </row>
    <row r="71" spans="1:8" ht="35.25" hidden="1" customHeight="1" x14ac:dyDescent="0.25">
      <c r="A71" s="81"/>
      <c r="B71" s="65" t="s">
        <v>219</v>
      </c>
      <c r="C71" s="120" t="s">
        <v>219</v>
      </c>
      <c r="D71" s="121"/>
      <c r="E71" s="121"/>
      <c r="F71" s="121"/>
      <c r="G71" s="199"/>
      <c r="H71" s="121"/>
    </row>
    <row r="72" spans="1:8" ht="31.5" hidden="1" customHeight="1" x14ac:dyDescent="0.25">
      <c r="A72" s="81">
        <v>57</v>
      </c>
      <c r="B72" s="65" t="s">
        <v>219</v>
      </c>
      <c r="C72" s="93" t="s">
        <v>221</v>
      </c>
      <c r="D72" s="10" t="s">
        <v>234</v>
      </c>
      <c r="E72" s="6" t="s">
        <v>11</v>
      </c>
      <c r="F72" s="6" t="s">
        <v>347</v>
      </c>
      <c r="G72" s="6">
        <v>250</v>
      </c>
      <c r="H72" s="119" t="s">
        <v>312</v>
      </c>
    </row>
    <row r="73" spans="1:8" ht="58.5" hidden="1" customHeight="1" x14ac:dyDescent="0.25">
      <c r="A73" s="81">
        <v>58</v>
      </c>
      <c r="B73" s="65" t="s">
        <v>219</v>
      </c>
      <c r="C73" s="93" t="s">
        <v>222</v>
      </c>
      <c r="D73" s="10" t="s">
        <v>97</v>
      </c>
      <c r="E73" s="14" t="s">
        <v>16</v>
      </c>
      <c r="F73" s="6" t="s">
        <v>358</v>
      </c>
      <c r="G73" s="6">
        <v>150</v>
      </c>
      <c r="H73" s="119" t="s">
        <v>312</v>
      </c>
    </row>
    <row r="74" spans="1:8" ht="15.75" hidden="1" x14ac:dyDescent="0.25">
      <c r="A74" s="81"/>
      <c r="B74" s="65" t="s">
        <v>220</v>
      </c>
      <c r="C74" s="120" t="s">
        <v>220</v>
      </c>
      <c r="D74" s="121"/>
      <c r="E74" s="121"/>
      <c r="F74" s="121"/>
      <c r="G74" s="186"/>
      <c r="H74" s="121"/>
    </row>
    <row r="75" spans="1:8" s="61" customFormat="1" ht="43.5" hidden="1" customHeight="1" x14ac:dyDescent="0.25">
      <c r="A75" s="81">
        <v>59</v>
      </c>
      <c r="B75" s="65" t="s">
        <v>220</v>
      </c>
      <c r="C75" s="93" t="s">
        <v>476</v>
      </c>
      <c r="D75" s="184" t="s">
        <v>662</v>
      </c>
      <c r="E75" s="58" t="s">
        <v>0</v>
      </c>
      <c r="F75" s="6" t="s">
        <v>347</v>
      </c>
      <c r="G75" s="24">
        <v>300</v>
      </c>
      <c r="H75" s="119" t="s">
        <v>312</v>
      </c>
    </row>
    <row r="76" spans="1:8" s="61" customFormat="1" ht="15.75" hidden="1" x14ac:dyDescent="0.25">
      <c r="A76" s="81"/>
      <c r="B76" s="65" t="s">
        <v>138</v>
      </c>
      <c r="C76" s="120" t="s">
        <v>138</v>
      </c>
      <c r="D76" s="121"/>
      <c r="E76" s="121"/>
      <c r="F76" s="121"/>
      <c r="G76" s="186"/>
      <c r="H76" s="121"/>
    </row>
    <row r="77" spans="1:8" s="61" customFormat="1" ht="43.5" hidden="1" customHeight="1" x14ac:dyDescent="0.25">
      <c r="A77" s="81">
        <v>60</v>
      </c>
      <c r="B77" s="65" t="s">
        <v>138</v>
      </c>
      <c r="C77" s="93" t="s">
        <v>641</v>
      </c>
      <c r="D77" s="10" t="s">
        <v>642</v>
      </c>
      <c r="E77" s="14" t="s">
        <v>3</v>
      </c>
      <c r="F77" s="6" t="s">
        <v>347</v>
      </c>
      <c r="G77" s="6">
        <v>120</v>
      </c>
      <c r="H77" s="119" t="s">
        <v>312</v>
      </c>
    </row>
    <row r="78" spans="1:8" s="61" customFormat="1" ht="43.5" hidden="1" customHeight="1" x14ac:dyDescent="0.25">
      <c r="A78" s="81">
        <v>61</v>
      </c>
      <c r="B78" s="65" t="s">
        <v>138</v>
      </c>
      <c r="C78" s="187" t="s">
        <v>816</v>
      </c>
      <c r="D78" s="141" t="s">
        <v>596</v>
      </c>
      <c r="E78" s="6" t="s">
        <v>16</v>
      </c>
      <c r="F78" s="6" t="s">
        <v>347</v>
      </c>
      <c r="G78" s="6">
        <v>120</v>
      </c>
      <c r="H78" s="119" t="s">
        <v>312</v>
      </c>
    </row>
    <row r="79" spans="1:8" s="61" customFormat="1" ht="27" hidden="1" customHeight="1" x14ac:dyDescent="0.25">
      <c r="A79" s="81"/>
      <c r="B79" s="65" t="s">
        <v>179</v>
      </c>
      <c r="C79" s="120" t="s">
        <v>179</v>
      </c>
      <c r="D79" s="121"/>
      <c r="E79" s="121"/>
      <c r="F79" s="121"/>
      <c r="G79" s="186"/>
      <c r="H79" s="119"/>
    </row>
    <row r="80" spans="1:8" s="61" customFormat="1" ht="43.5" hidden="1" customHeight="1" x14ac:dyDescent="0.25">
      <c r="A80" s="81">
        <v>62</v>
      </c>
      <c r="B80" s="65" t="s">
        <v>179</v>
      </c>
      <c r="C80" s="187" t="s">
        <v>384</v>
      </c>
      <c r="D80" s="141" t="s">
        <v>757</v>
      </c>
      <c r="E80" s="58" t="s">
        <v>3</v>
      </c>
      <c r="F80" s="6" t="s">
        <v>386</v>
      </c>
      <c r="G80" s="58">
        <v>120</v>
      </c>
      <c r="H80" s="119" t="s">
        <v>312</v>
      </c>
    </row>
    <row r="81" spans="1:8" ht="29.25" hidden="1" customHeight="1" x14ac:dyDescent="0.25">
      <c r="A81" s="81">
        <v>63</v>
      </c>
      <c r="B81" s="65" t="s">
        <v>179</v>
      </c>
      <c r="C81" s="93" t="s">
        <v>226</v>
      </c>
      <c r="D81" s="184" t="s">
        <v>563</v>
      </c>
      <c r="E81" s="58" t="s">
        <v>34</v>
      </c>
      <c r="F81" s="6" t="s">
        <v>386</v>
      </c>
      <c r="G81" s="58">
        <v>120</v>
      </c>
      <c r="H81" s="82" t="s">
        <v>316</v>
      </c>
    </row>
    <row r="82" spans="1:8" ht="36.75" hidden="1" customHeight="1" x14ac:dyDescent="0.25">
      <c r="A82" s="81"/>
      <c r="B82" s="65" t="s">
        <v>54</v>
      </c>
      <c r="C82" s="200" t="s">
        <v>54</v>
      </c>
      <c r="D82" s="201"/>
      <c r="E82" s="201"/>
      <c r="F82" s="201"/>
      <c r="G82" s="197"/>
      <c r="H82" s="121"/>
    </row>
    <row r="83" spans="1:8" ht="29.25" hidden="1" customHeight="1" x14ac:dyDescent="0.25">
      <c r="A83" s="81">
        <v>64</v>
      </c>
      <c r="B83" s="65" t="s">
        <v>54</v>
      </c>
      <c r="C83" s="194" t="s">
        <v>715</v>
      </c>
      <c r="D83" s="139" t="s">
        <v>716</v>
      </c>
      <c r="E83" s="88" t="s">
        <v>15</v>
      </c>
      <c r="F83" s="14" t="s">
        <v>359</v>
      </c>
      <c r="G83" s="88">
        <v>100</v>
      </c>
      <c r="H83" s="119" t="s">
        <v>312</v>
      </c>
    </row>
    <row r="84" spans="1:8" ht="47.25" hidden="1" x14ac:dyDescent="0.25">
      <c r="A84" s="81">
        <v>65</v>
      </c>
      <c r="B84" s="65" t="s">
        <v>54</v>
      </c>
      <c r="C84" s="194" t="s">
        <v>711</v>
      </c>
      <c r="D84" s="139" t="s">
        <v>712</v>
      </c>
      <c r="E84" s="14" t="s">
        <v>15</v>
      </c>
      <c r="F84" s="6" t="s">
        <v>348</v>
      </c>
      <c r="G84" s="15">
        <v>300</v>
      </c>
      <c r="H84" s="119" t="s">
        <v>312</v>
      </c>
    </row>
    <row r="85" spans="1:8" ht="47.25" hidden="1" x14ac:dyDescent="0.25">
      <c r="A85" s="81">
        <v>66</v>
      </c>
      <c r="B85" s="65" t="s">
        <v>54</v>
      </c>
      <c r="C85" s="190" t="s">
        <v>768</v>
      </c>
      <c r="D85" s="141" t="s">
        <v>769</v>
      </c>
      <c r="E85" s="14" t="s">
        <v>3</v>
      </c>
      <c r="F85" s="6" t="s">
        <v>348</v>
      </c>
      <c r="G85" s="15">
        <v>200</v>
      </c>
      <c r="H85" s="119" t="s">
        <v>312</v>
      </c>
    </row>
    <row r="86" spans="1:8" s="61" customFormat="1" ht="15.75" hidden="1" x14ac:dyDescent="0.25">
      <c r="A86" s="81"/>
      <c r="B86" s="65" t="s">
        <v>181</v>
      </c>
      <c r="C86" s="120" t="s">
        <v>181</v>
      </c>
      <c r="D86" s="121"/>
      <c r="E86" s="121"/>
      <c r="F86" s="121"/>
      <c r="G86" s="186"/>
      <c r="H86" s="121"/>
    </row>
    <row r="87" spans="1:8" s="61" customFormat="1" ht="31.5" hidden="1" x14ac:dyDescent="0.25">
      <c r="A87" s="81">
        <v>67</v>
      </c>
      <c r="B87" s="65" t="s">
        <v>181</v>
      </c>
      <c r="C87" s="187" t="s">
        <v>749</v>
      </c>
      <c r="D87" s="141" t="s">
        <v>791</v>
      </c>
      <c r="E87" s="14" t="s">
        <v>3</v>
      </c>
      <c r="F87" s="6" t="s">
        <v>639</v>
      </c>
      <c r="G87" s="6">
        <v>140</v>
      </c>
      <c r="H87" s="119" t="s">
        <v>312</v>
      </c>
    </row>
    <row r="88" spans="1:8" ht="15.75" hidden="1" x14ac:dyDescent="0.25">
      <c r="A88" s="81"/>
      <c r="B88" s="65" t="s">
        <v>139</v>
      </c>
      <c r="C88" s="120" t="s">
        <v>139</v>
      </c>
      <c r="D88" s="121"/>
      <c r="E88" s="121"/>
      <c r="F88" s="121"/>
      <c r="G88" s="186"/>
      <c r="H88" s="121"/>
    </row>
    <row r="89" spans="1:8" ht="25.5" hidden="1" x14ac:dyDescent="0.25">
      <c r="A89" s="81">
        <v>68</v>
      </c>
      <c r="B89" s="65" t="s">
        <v>139</v>
      </c>
      <c r="C89" s="192" t="s">
        <v>698</v>
      </c>
      <c r="D89" s="26" t="s">
        <v>562</v>
      </c>
      <c r="E89" s="202" t="s">
        <v>15</v>
      </c>
      <c r="F89" s="27" t="s">
        <v>230</v>
      </c>
      <c r="G89" s="203">
        <v>150</v>
      </c>
      <c r="H89" s="119" t="s">
        <v>312</v>
      </c>
    </row>
    <row r="90" spans="1:8" ht="15.75" hidden="1" x14ac:dyDescent="0.25">
      <c r="A90" s="81">
        <v>69</v>
      </c>
      <c r="B90" s="65" t="s">
        <v>139</v>
      </c>
      <c r="C90" s="93" t="s">
        <v>229</v>
      </c>
      <c r="D90" s="10" t="s">
        <v>563</v>
      </c>
      <c r="E90" s="6" t="s">
        <v>34</v>
      </c>
      <c r="F90" s="6" t="s">
        <v>360</v>
      </c>
      <c r="G90" s="12">
        <v>180</v>
      </c>
      <c r="H90" s="119" t="s">
        <v>312</v>
      </c>
    </row>
    <row r="91" spans="1:8" ht="30" hidden="1" x14ac:dyDescent="0.25">
      <c r="A91" s="81">
        <v>70</v>
      </c>
      <c r="B91" s="65" t="s">
        <v>139</v>
      </c>
      <c r="C91" s="187" t="s">
        <v>922</v>
      </c>
      <c r="D91" s="86" t="s">
        <v>702</v>
      </c>
      <c r="E91" s="14" t="s">
        <v>16</v>
      </c>
      <c r="F91" s="6" t="s">
        <v>230</v>
      </c>
      <c r="G91" s="12">
        <v>180</v>
      </c>
      <c r="H91" s="119" t="s">
        <v>312</v>
      </c>
    </row>
    <row r="92" spans="1:8" s="63" customFormat="1" ht="30" hidden="1" x14ac:dyDescent="0.25">
      <c r="A92" s="81">
        <v>71</v>
      </c>
      <c r="B92" s="65" t="s">
        <v>139</v>
      </c>
      <c r="C92" s="187" t="s">
        <v>748</v>
      </c>
      <c r="D92" s="141" t="s">
        <v>671</v>
      </c>
      <c r="E92" s="14" t="s">
        <v>3</v>
      </c>
      <c r="F92" s="6" t="s">
        <v>230</v>
      </c>
      <c r="G92" s="12">
        <v>180</v>
      </c>
      <c r="H92" s="119" t="s">
        <v>312</v>
      </c>
    </row>
    <row r="93" spans="1:8" s="63" customFormat="1" ht="30" hidden="1" x14ac:dyDescent="0.25">
      <c r="A93" s="81">
        <v>72</v>
      </c>
      <c r="B93" s="65" t="s">
        <v>139</v>
      </c>
      <c r="C93" s="187" t="s">
        <v>828</v>
      </c>
      <c r="D93" s="141" t="s">
        <v>674</v>
      </c>
      <c r="E93" s="6" t="s">
        <v>16</v>
      </c>
      <c r="F93" s="6" t="s">
        <v>230</v>
      </c>
      <c r="G93" s="12">
        <v>160</v>
      </c>
      <c r="H93" s="119" t="s">
        <v>312</v>
      </c>
    </row>
    <row r="94" spans="1:8" s="63" customFormat="1" ht="15.75" hidden="1" x14ac:dyDescent="0.25">
      <c r="A94" s="81">
        <v>73</v>
      </c>
      <c r="B94" s="65" t="s">
        <v>139</v>
      </c>
      <c r="C94" s="93" t="s">
        <v>231</v>
      </c>
      <c r="D94" s="19" t="s">
        <v>89</v>
      </c>
      <c r="E94" s="6" t="s">
        <v>18</v>
      </c>
      <c r="F94" s="14" t="s">
        <v>232</v>
      </c>
      <c r="G94" s="79">
        <v>100</v>
      </c>
      <c r="H94" s="119" t="s">
        <v>312</v>
      </c>
    </row>
    <row r="95" spans="1:8" ht="31.5" hidden="1" x14ac:dyDescent="0.25">
      <c r="A95" s="81">
        <v>74</v>
      </c>
      <c r="B95" s="65" t="s">
        <v>139</v>
      </c>
      <c r="C95" s="92" t="s">
        <v>663</v>
      </c>
      <c r="D95" s="141" t="s">
        <v>876</v>
      </c>
      <c r="E95" s="204" t="s">
        <v>85</v>
      </c>
      <c r="F95" s="86" t="s">
        <v>877</v>
      </c>
      <c r="G95" s="15">
        <v>160</v>
      </c>
      <c r="H95" s="119" t="s">
        <v>312</v>
      </c>
    </row>
    <row r="96" spans="1:8" ht="31.5" hidden="1" x14ac:dyDescent="0.25">
      <c r="A96" s="81">
        <v>75</v>
      </c>
      <c r="B96" s="65" t="s">
        <v>139</v>
      </c>
      <c r="C96" s="92" t="s">
        <v>664</v>
      </c>
      <c r="D96" s="19" t="s">
        <v>505</v>
      </c>
      <c r="E96" s="6" t="s">
        <v>11</v>
      </c>
      <c r="F96" s="14" t="s">
        <v>877</v>
      </c>
      <c r="G96" s="15">
        <v>160</v>
      </c>
      <c r="H96" s="119" t="s">
        <v>312</v>
      </c>
    </row>
    <row r="97" spans="1:8" ht="31.5" hidden="1" x14ac:dyDescent="0.25">
      <c r="A97" s="81">
        <v>76</v>
      </c>
      <c r="B97" s="65" t="s">
        <v>139</v>
      </c>
      <c r="C97" s="92" t="s">
        <v>920</v>
      </c>
      <c r="D97" s="19" t="s">
        <v>921</v>
      </c>
      <c r="E97" s="6" t="s">
        <v>13</v>
      </c>
      <c r="F97" s="14" t="s">
        <v>877</v>
      </c>
      <c r="G97" s="15">
        <v>160</v>
      </c>
      <c r="H97" s="119" t="s">
        <v>312</v>
      </c>
    </row>
    <row r="98" spans="1:8" ht="15.75" hidden="1" x14ac:dyDescent="0.25">
      <c r="A98" s="81"/>
      <c r="B98" s="65" t="s">
        <v>182</v>
      </c>
      <c r="C98" s="120" t="s">
        <v>182</v>
      </c>
      <c r="D98" s="121"/>
      <c r="E98" s="121"/>
      <c r="F98" s="121"/>
      <c r="G98" s="186"/>
      <c r="H98" s="121"/>
    </row>
    <row r="99" spans="1:8" s="68" customFormat="1" ht="30" hidden="1" x14ac:dyDescent="0.25">
      <c r="A99" s="81">
        <v>77</v>
      </c>
      <c r="B99" s="65" t="s">
        <v>182</v>
      </c>
      <c r="C99" s="205" t="s">
        <v>564</v>
      </c>
      <c r="D99" s="139" t="s">
        <v>209</v>
      </c>
      <c r="E99" s="206" t="s">
        <v>30</v>
      </c>
      <c r="F99" s="206" t="s">
        <v>77</v>
      </c>
      <c r="G99" s="206">
        <v>220</v>
      </c>
      <c r="H99" s="82" t="s">
        <v>312</v>
      </c>
    </row>
    <row r="100" spans="1:8" s="68" customFormat="1" ht="15.75" hidden="1" x14ac:dyDescent="0.25">
      <c r="A100" s="81">
        <v>78</v>
      </c>
      <c r="B100" s="65" t="s">
        <v>182</v>
      </c>
      <c r="C100" s="192" t="s">
        <v>731</v>
      </c>
      <c r="D100" s="139" t="s">
        <v>101</v>
      </c>
      <c r="E100" s="58" t="s">
        <v>15</v>
      </c>
      <c r="F100" s="58" t="s">
        <v>77</v>
      </c>
      <c r="G100" s="58">
        <v>250</v>
      </c>
      <c r="H100" s="82" t="s">
        <v>312</v>
      </c>
    </row>
    <row r="101" spans="1:8" s="68" customFormat="1" ht="30" hidden="1" x14ac:dyDescent="0.25">
      <c r="A101" s="81">
        <v>79</v>
      </c>
      <c r="B101" s="65" t="s">
        <v>182</v>
      </c>
      <c r="C101" s="187" t="s">
        <v>759</v>
      </c>
      <c r="D101" s="141" t="s">
        <v>757</v>
      </c>
      <c r="E101" s="58" t="s">
        <v>3</v>
      </c>
      <c r="F101" s="58" t="s">
        <v>77</v>
      </c>
      <c r="G101" s="58">
        <v>200</v>
      </c>
      <c r="H101" s="82" t="s">
        <v>312</v>
      </c>
    </row>
    <row r="102" spans="1:8" ht="30" hidden="1" x14ac:dyDescent="0.25">
      <c r="A102" s="81">
        <v>80</v>
      </c>
      <c r="B102" s="65" t="s">
        <v>182</v>
      </c>
      <c r="C102" s="207" t="s">
        <v>564</v>
      </c>
      <c r="D102" s="143" t="s">
        <v>216</v>
      </c>
      <c r="E102" s="58" t="s">
        <v>0</v>
      </c>
      <c r="F102" s="58" t="s">
        <v>77</v>
      </c>
      <c r="G102" s="58">
        <v>250</v>
      </c>
      <c r="H102" s="82" t="s">
        <v>312</v>
      </c>
    </row>
    <row r="103" spans="1:8" ht="30" hidden="1" x14ac:dyDescent="0.25">
      <c r="A103" s="81">
        <v>81</v>
      </c>
      <c r="B103" s="65" t="s">
        <v>182</v>
      </c>
      <c r="C103" s="207" t="s">
        <v>565</v>
      </c>
      <c r="D103" s="143" t="s">
        <v>604</v>
      </c>
      <c r="E103" s="58" t="s">
        <v>0</v>
      </c>
      <c r="F103" s="58" t="s">
        <v>77</v>
      </c>
      <c r="G103" s="58">
        <v>250</v>
      </c>
      <c r="H103" s="82" t="s">
        <v>312</v>
      </c>
    </row>
    <row r="104" spans="1:8" ht="30" hidden="1" x14ac:dyDescent="0.25">
      <c r="A104" s="81">
        <v>82</v>
      </c>
      <c r="B104" s="65" t="s">
        <v>182</v>
      </c>
      <c r="C104" s="207" t="s">
        <v>566</v>
      </c>
      <c r="D104" s="143" t="s">
        <v>509</v>
      </c>
      <c r="E104" s="58" t="s">
        <v>0</v>
      </c>
      <c r="F104" s="58" t="s">
        <v>77</v>
      </c>
      <c r="G104" s="58">
        <v>300</v>
      </c>
      <c r="H104" s="82" t="s">
        <v>312</v>
      </c>
    </row>
    <row r="105" spans="1:8" ht="30" hidden="1" x14ac:dyDescent="0.25">
      <c r="A105" s="81">
        <v>83</v>
      </c>
      <c r="B105" s="65" t="s">
        <v>182</v>
      </c>
      <c r="C105" s="207" t="s">
        <v>567</v>
      </c>
      <c r="D105" s="143" t="s">
        <v>130</v>
      </c>
      <c r="E105" s="58" t="s">
        <v>18</v>
      </c>
      <c r="F105" s="58" t="s">
        <v>77</v>
      </c>
      <c r="G105" s="58">
        <v>100</v>
      </c>
      <c r="H105" s="82" t="s">
        <v>312</v>
      </c>
    </row>
    <row r="106" spans="1:8" ht="30" hidden="1" x14ac:dyDescent="0.25">
      <c r="A106" s="81">
        <v>84</v>
      </c>
      <c r="B106" s="65" t="s">
        <v>182</v>
      </c>
      <c r="C106" s="207" t="s">
        <v>568</v>
      </c>
      <c r="D106" s="143" t="s">
        <v>233</v>
      </c>
      <c r="E106" s="58" t="s">
        <v>1</v>
      </c>
      <c r="F106" s="58" t="s">
        <v>569</v>
      </c>
      <c r="G106" s="58">
        <v>300</v>
      </c>
      <c r="H106" s="82" t="s">
        <v>312</v>
      </c>
    </row>
    <row r="107" spans="1:8" ht="30" hidden="1" x14ac:dyDescent="0.25">
      <c r="A107" s="81">
        <v>85</v>
      </c>
      <c r="B107" s="65" t="s">
        <v>182</v>
      </c>
      <c r="C107" s="207" t="s">
        <v>570</v>
      </c>
      <c r="D107" s="143" t="s">
        <v>377</v>
      </c>
      <c r="E107" s="58" t="s">
        <v>11</v>
      </c>
      <c r="F107" s="58" t="s">
        <v>569</v>
      </c>
      <c r="G107" s="58">
        <v>500</v>
      </c>
      <c r="H107" s="82" t="s">
        <v>312</v>
      </c>
    </row>
    <row r="108" spans="1:8" ht="15.75" hidden="1" x14ac:dyDescent="0.25">
      <c r="A108" s="81"/>
      <c r="B108" s="65" t="s">
        <v>186</v>
      </c>
      <c r="C108" s="120" t="s">
        <v>186</v>
      </c>
      <c r="D108" s="121"/>
      <c r="E108" s="121"/>
      <c r="F108" s="121"/>
      <c r="G108" s="186"/>
      <c r="H108" s="121"/>
    </row>
    <row r="109" spans="1:8" ht="31.5" hidden="1" x14ac:dyDescent="0.25">
      <c r="A109" s="81">
        <v>86</v>
      </c>
      <c r="B109" s="65" t="s">
        <v>186</v>
      </c>
      <c r="C109" s="94" t="s">
        <v>387</v>
      </c>
      <c r="D109" s="26" t="s">
        <v>246</v>
      </c>
      <c r="E109" s="27" t="s">
        <v>30</v>
      </c>
      <c r="F109" s="27" t="s">
        <v>571</v>
      </c>
      <c r="G109" s="27">
        <v>250</v>
      </c>
      <c r="H109" s="6" t="s">
        <v>312</v>
      </c>
    </row>
    <row r="110" spans="1:8" ht="15.75" hidden="1" x14ac:dyDescent="0.25">
      <c r="A110" s="81">
        <v>87</v>
      </c>
      <c r="B110" s="65" t="s">
        <v>186</v>
      </c>
      <c r="C110" s="93" t="s">
        <v>235</v>
      </c>
      <c r="D110" s="10" t="s">
        <v>233</v>
      </c>
      <c r="E110" s="14" t="s">
        <v>30</v>
      </c>
      <c r="F110" s="6" t="s">
        <v>59</v>
      </c>
      <c r="G110" s="6">
        <v>200</v>
      </c>
      <c r="H110" s="6" t="s">
        <v>312</v>
      </c>
    </row>
    <row r="111" spans="1:8" ht="31.5" hidden="1" x14ac:dyDescent="0.25">
      <c r="A111" s="81">
        <v>88</v>
      </c>
      <c r="B111" s="65" t="s">
        <v>186</v>
      </c>
      <c r="C111" s="93" t="s">
        <v>638</v>
      </c>
      <c r="D111" s="139" t="s">
        <v>714</v>
      </c>
      <c r="E111" s="14" t="s">
        <v>15</v>
      </c>
      <c r="F111" s="6" t="s">
        <v>59</v>
      </c>
      <c r="G111" s="6">
        <v>200</v>
      </c>
      <c r="H111" s="6" t="s">
        <v>312</v>
      </c>
    </row>
    <row r="112" spans="1:8" ht="25.5" hidden="1" x14ac:dyDescent="0.25">
      <c r="A112" s="81">
        <v>89</v>
      </c>
      <c r="B112" s="65" t="s">
        <v>186</v>
      </c>
      <c r="C112" s="192" t="s">
        <v>745</v>
      </c>
      <c r="D112" s="139" t="s">
        <v>190</v>
      </c>
      <c r="E112" s="208" t="s">
        <v>15</v>
      </c>
      <c r="F112" s="67" t="s">
        <v>59</v>
      </c>
      <c r="G112" s="59">
        <v>200</v>
      </c>
      <c r="H112" s="6" t="s">
        <v>312</v>
      </c>
    </row>
    <row r="113" spans="1:8" s="56" customFormat="1" ht="31.5" hidden="1" x14ac:dyDescent="0.25">
      <c r="A113" s="81">
        <v>90</v>
      </c>
      <c r="B113" s="65" t="s">
        <v>186</v>
      </c>
      <c r="C113" s="187" t="s">
        <v>758</v>
      </c>
      <c r="D113" s="141" t="s">
        <v>668</v>
      </c>
      <c r="E113" s="14" t="s">
        <v>3</v>
      </c>
      <c r="F113" s="6" t="s">
        <v>572</v>
      </c>
      <c r="G113" s="6">
        <v>400</v>
      </c>
      <c r="H113" s="6" t="s">
        <v>312</v>
      </c>
    </row>
    <row r="114" spans="1:8" s="56" customFormat="1" ht="15.75" hidden="1" x14ac:dyDescent="0.25">
      <c r="A114" s="81">
        <v>91</v>
      </c>
      <c r="B114" s="65" t="s">
        <v>186</v>
      </c>
      <c r="C114" s="190" t="s">
        <v>771</v>
      </c>
      <c r="D114" s="141" t="s">
        <v>772</v>
      </c>
      <c r="E114" s="14" t="s">
        <v>3</v>
      </c>
      <c r="F114" s="6" t="s">
        <v>59</v>
      </c>
      <c r="G114" s="6">
        <v>300</v>
      </c>
      <c r="H114" s="6" t="s">
        <v>312</v>
      </c>
    </row>
    <row r="115" spans="1:8" ht="31.5" hidden="1" x14ac:dyDescent="0.25">
      <c r="A115" s="81">
        <v>92</v>
      </c>
      <c r="B115" s="65" t="s">
        <v>186</v>
      </c>
      <c r="C115" s="190" t="s">
        <v>787</v>
      </c>
      <c r="D115" s="141" t="s">
        <v>499</v>
      </c>
      <c r="E115" s="14" t="s">
        <v>3</v>
      </c>
      <c r="F115" s="6" t="s">
        <v>361</v>
      </c>
      <c r="G115" s="6">
        <v>200</v>
      </c>
      <c r="H115" s="6" t="s">
        <v>312</v>
      </c>
    </row>
    <row r="116" spans="1:8" s="56" customFormat="1" ht="31.5" hidden="1" x14ac:dyDescent="0.25">
      <c r="A116" s="81">
        <v>93</v>
      </c>
      <c r="B116" s="65" t="s">
        <v>186</v>
      </c>
      <c r="C116" s="93" t="s">
        <v>237</v>
      </c>
      <c r="D116" s="10" t="s">
        <v>218</v>
      </c>
      <c r="E116" s="6" t="s">
        <v>11</v>
      </c>
      <c r="F116" s="6" t="s">
        <v>361</v>
      </c>
      <c r="G116" s="6">
        <v>200</v>
      </c>
      <c r="H116" s="6" t="s">
        <v>312</v>
      </c>
    </row>
    <row r="117" spans="1:8" s="56" customFormat="1" ht="31.5" hidden="1" x14ac:dyDescent="0.25">
      <c r="A117" s="81">
        <v>94</v>
      </c>
      <c r="B117" s="65" t="s">
        <v>186</v>
      </c>
      <c r="C117" s="93" t="s">
        <v>236</v>
      </c>
      <c r="D117" s="10" t="s">
        <v>73</v>
      </c>
      <c r="E117" s="6" t="s">
        <v>13</v>
      </c>
      <c r="F117" s="6" t="s">
        <v>361</v>
      </c>
      <c r="G117" s="6">
        <v>200</v>
      </c>
      <c r="H117" s="6" t="s">
        <v>312</v>
      </c>
    </row>
    <row r="118" spans="1:8" s="69" customFormat="1" ht="24" hidden="1" customHeight="1" x14ac:dyDescent="0.25">
      <c r="A118" s="81"/>
      <c r="B118" s="65" t="s">
        <v>140</v>
      </c>
      <c r="C118" s="120" t="s">
        <v>140</v>
      </c>
      <c r="D118" s="121"/>
      <c r="E118" s="121"/>
      <c r="F118" s="121"/>
      <c r="G118" s="186"/>
      <c r="H118" s="121"/>
    </row>
    <row r="119" spans="1:8" s="56" customFormat="1" ht="63" hidden="1" x14ac:dyDescent="0.25">
      <c r="A119" s="81">
        <v>95</v>
      </c>
      <c r="B119" s="65" t="s">
        <v>140</v>
      </c>
      <c r="C119" s="94" t="s">
        <v>675</v>
      </c>
      <c r="D119" s="209" t="s">
        <v>187</v>
      </c>
      <c r="E119" s="27" t="s">
        <v>30</v>
      </c>
      <c r="F119" s="27" t="s">
        <v>349</v>
      </c>
      <c r="G119" s="25">
        <v>24</v>
      </c>
      <c r="H119" s="119" t="s">
        <v>312</v>
      </c>
    </row>
    <row r="120" spans="1:8" s="56" customFormat="1" ht="63" hidden="1" x14ac:dyDescent="0.25">
      <c r="A120" s="81">
        <v>96</v>
      </c>
      <c r="B120" s="65" t="s">
        <v>140</v>
      </c>
      <c r="C120" s="187" t="s">
        <v>820</v>
      </c>
      <c r="D120" s="141" t="s">
        <v>659</v>
      </c>
      <c r="E120" s="6" t="s">
        <v>16</v>
      </c>
      <c r="F120" s="27" t="s">
        <v>349</v>
      </c>
      <c r="G120" s="15">
        <v>24</v>
      </c>
      <c r="H120" s="119" t="s">
        <v>312</v>
      </c>
    </row>
    <row r="121" spans="1:8" s="56" customFormat="1" ht="63" hidden="1" x14ac:dyDescent="0.25">
      <c r="A121" s="81">
        <v>97</v>
      </c>
      <c r="B121" s="65" t="s">
        <v>140</v>
      </c>
      <c r="C121" s="194" t="s">
        <v>720</v>
      </c>
      <c r="D121" s="139" t="s">
        <v>721</v>
      </c>
      <c r="E121" s="6" t="s">
        <v>15</v>
      </c>
      <c r="F121" s="6" t="s">
        <v>349</v>
      </c>
      <c r="G121" s="15">
        <v>24</v>
      </c>
      <c r="H121" s="119" t="s">
        <v>312</v>
      </c>
    </row>
    <row r="122" spans="1:8" s="56" customFormat="1" ht="110.25" hidden="1" x14ac:dyDescent="0.25">
      <c r="A122" s="81">
        <v>98</v>
      </c>
      <c r="B122" s="65" t="s">
        <v>140</v>
      </c>
      <c r="C122" s="210" t="s">
        <v>238</v>
      </c>
      <c r="D122" s="19" t="s">
        <v>157</v>
      </c>
      <c r="E122" s="6" t="s">
        <v>309</v>
      </c>
      <c r="F122" s="6" t="s">
        <v>349</v>
      </c>
      <c r="G122" s="15">
        <v>110</v>
      </c>
      <c r="H122" s="119" t="s">
        <v>312</v>
      </c>
    </row>
    <row r="123" spans="1:8" s="56" customFormat="1" ht="94.5" hidden="1" x14ac:dyDescent="0.25">
      <c r="A123" s="81">
        <v>99</v>
      </c>
      <c r="B123" s="65" t="s">
        <v>140</v>
      </c>
      <c r="C123" s="86" t="s">
        <v>927</v>
      </c>
      <c r="D123" s="19" t="s">
        <v>928</v>
      </c>
      <c r="E123" s="6" t="s">
        <v>13</v>
      </c>
      <c r="F123" s="14" t="s">
        <v>362</v>
      </c>
      <c r="G123" s="15">
        <v>60</v>
      </c>
      <c r="H123" s="119" t="s">
        <v>312</v>
      </c>
    </row>
    <row r="124" spans="1:8" s="56" customFormat="1" ht="15.75" hidden="1" x14ac:dyDescent="0.25">
      <c r="A124" s="81"/>
      <c r="B124" s="65" t="s">
        <v>141</v>
      </c>
      <c r="C124" s="120" t="s">
        <v>141</v>
      </c>
      <c r="D124" s="121"/>
      <c r="E124" s="121"/>
      <c r="F124" s="121"/>
      <c r="G124" s="186"/>
      <c r="H124" s="121"/>
    </row>
    <row r="125" spans="1:8" s="56" customFormat="1" ht="48" hidden="1" customHeight="1" x14ac:dyDescent="0.25">
      <c r="A125" s="81">
        <v>100</v>
      </c>
      <c r="B125" s="65" t="s">
        <v>141</v>
      </c>
      <c r="C125" s="94" t="s">
        <v>704</v>
      </c>
      <c r="D125" s="139" t="s">
        <v>703</v>
      </c>
      <c r="E125" s="27" t="s">
        <v>409</v>
      </c>
      <c r="F125" s="27" t="s">
        <v>59</v>
      </c>
      <c r="G125" s="27">
        <v>80</v>
      </c>
      <c r="H125" s="119" t="s">
        <v>312</v>
      </c>
    </row>
    <row r="126" spans="1:8" s="56" customFormat="1" ht="43.5" hidden="1" customHeight="1" x14ac:dyDescent="0.25">
      <c r="A126" s="81">
        <v>101</v>
      </c>
      <c r="B126" s="65" t="s">
        <v>141</v>
      </c>
      <c r="C126" s="86" t="s">
        <v>908</v>
      </c>
      <c r="D126" s="141" t="s">
        <v>909</v>
      </c>
      <c r="E126" s="6" t="s">
        <v>11</v>
      </c>
      <c r="F126" s="6" t="s">
        <v>59</v>
      </c>
      <c r="G126" s="6">
        <v>128</v>
      </c>
      <c r="H126" s="119" t="s">
        <v>312</v>
      </c>
    </row>
    <row r="127" spans="1:8" ht="41.25" hidden="1" customHeight="1" x14ac:dyDescent="0.25">
      <c r="A127" s="81">
        <v>102</v>
      </c>
      <c r="B127" s="65" t="s">
        <v>141</v>
      </c>
      <c r="C127" s="187" t="s">
        <v>228</v>
      </c>
      <c r="D127" s="86" t="s">
        <v>803</v>
      </c>
      <c r="E127" s="14" t="s">
        <v>16</v>
      </c>
      <c r="F127" s="6" t="s">
        <v>59</v>
      </c>
      <c r="G127" s="6">
        <v>120</v>
      </c>
      <c r="H127" s="119" t="s">
        <v>312</v>
      </c>
    </row>
    <row r="128" spans="1:8" ht="42" hidden="1" customHeight="1" x14ac:dyDescent="0.25">
      <c r="A128" s="81">
        <v>103</v>
      </c>
      <c r="B128" s="65" t="s">
        <v>141</v>
      </c>
      <c r="C128" s="93" t="s">
        <v>707</v>
      </c>
      <c r="D128" s="139" t="s">
        <v>708</v>
      </c>
      <c r="E128" s="6" t="s">
        <v>15</v>
      </c>
      <c r="F128" s="6" t="s">
        <v>59</v>
      </c>
      <c r="G128" s="6">
        <v>100</v>
      </c>
      <c r="H128" s="119" t="s">
        <v>312</v>
      </c>
    </row>
    <row r="129" spans="1:8" ht="60.75" hidden="1" customHeight="1" x14ac:dyDescent="0.25">
      <c r="A129" s="81">
        <v>104</v>
      </c>
      <c r="B129" s="65" t="s">
        <v>141</v>
      </c>
      <c r="C129" s="192" t="s">
        <v>669</v>
      </c>
      <c r="D129" s="211" t="s">
        <v>516</v>
      </c>
      <c r="E129" s="6" t="s">
        <v>30</v>
      </c>
      <c r="F129" s="6" t="s">
        <v>59</v>
      </c>
      <c r="G129" s="6">
        <v>120</v>
      </c>
      <c r="H129" s="119" t="s">
        <v>312</v>
      </c>
    </row>
    <row r="130" spans="1:8" ht="54.75" hidden="1" customHeight="1" x14ac:dyDescent="0.25">
      <c r="A130" s="81">
        <v>105</v>
      </c>
      <c r="B130" s="65" t="s">
        <v>141</v>
      </c>
      <c r="C130" s="93" t="s">
        <v>240</v>
      </c>
      <c r="D130" s="10" t="s">
        <v>223</v>
      </c>
      <c r="E130" s="6" t="s">
        <v>13</v>
      </c>
      <c r="F130" s="6" t="s">
        <v>59</v>
      </c>
      <c r="G130" s="6">
        <v>120</v>
      </c>
      <c r="H130" s="119" t="s">
        <v>312</v>
      </c>
    </row>
    <row r="131" spans="1:8" ht="28.5" hidden="1" customHeight="1" x14ac:dyDescent="0.25">
      <c r="A131" s="81"/>
      <c r="B131" s="65" t="s">
        <v>241</v>
      </c>
      <c r="C131" s="120" t="s">
        <v>241</v>
      </c>
      <c r="D131" s="121"/>
      <c r="E131" s="121"/>
      <c r="F131" s="121"/>
      <c r="G131" s="186"/>
      <c r="H131" s="121"/>
    </row>
    <row r="132" spans="1:8" ht="30" hidden="1" x14ac:dyDescent="0.25">
      <c r="A132" s="81">
        <v>106</v>
      </c>
      <c r="B132" s="65" t="s">
        <v>241</v>
      </c>
      <c r="C132" s="187" t="s">
        <v>797</v>
      </c>
      <c r="D132" s="86" t="s">
        <v>702</v>
      </c>
      <c r="E132" s="14" t="s">
        <v>16</v>
      </c>
      <c r="F132" s="6" t="s">
        <v>59</v>
      </c>
      <c r="G132" s="6">
        <v>120</v>
      </c>
      <c r="H132" s="119" t="s">
        <v>312</v>
      </c>
    </row>
    <row r="133" spans="1:8" ht="48" hidden="1" customHeight="1" x14ac:dyDescent="0.25">
      <c r="A133" s="81">
        <v>107</v>
      </c>
      <c r="B133" s="65" t="s">
        <v>241</v>
      </c>
      <c r="C133" s="93" t="s">
        <v>573</v>
      </c>
      <c r="D133" s="30" t="s">
        <v>227</v>
      </c>
      <c r="E133" s="6" t="s">
        <v>0</v>
      </c>
      <c r="F133" s="6" t="s">
        <v>472</v>
      </c>
      <c r="G133" s="24">
        <v>100</v>
      </c>
      <c r="H133" s="119" t="s">
        <v>312</v>
      </c>
    </row>
    <row r="134" spans="1:8" ht="48" hidden="1" customHeight="1" x14ac:dyDescent="0.25">
      <c r="A134" s="81">
        <v>108</v>
      </c>
      <c r="B134" s="65" t="s">
        <v>241</v>
      </c>
      <c r="C134" s="8" t="s">
        <v>574</v>
      </c>
      <c r="D134" s="141" t="s">
        <v>190</v>
      </c>
      <c r="E134" s="86" t="s">
        <v>7</v>
      </c>
      <c r="F134" s="6" t="s">
        <v>59</v>
      </c>
      <c r="G134" s="24">
        <v>80</v>
      </c>
      <c r="H134" s="119" t="s">
        <v>312</v>
      </c>
    </row>
    <row r="135" spans="1:8" ht="30.75" hidden="1" customHeight="1" x14ac:dyDescent="0.25">
      <c r="A135" s="81"/>
      <c r="B135" s="65" t="s">
        <v>189</v>
      </c>
      <c r="C135" s="120" t="s">
        <v>189</v>
      </c>
      <c r="D135" s="121"/>
      <c r="E135" s="121"/>
      <c r="F135" s="121"/>
      <c r="G135" s="186"/>
      <c r="H135" s="121"/>
    </row>
    <row r="136" spans="1:8" ht="61.5" hidden="1" customHeight="1" x14ac:dyDescent="0.25">
      <c r="A136" s="81">
        <v>109</v>
      </c>
      <c r="B136" s="65" t="s">
        <v>189</v>
      </c>
      <c r="C136" s="212" t="s">
        <v>575</v>
      </c>
      <c r="D136" s="138" t="s">
        <v>63</v>
      </c>
      <c r="E136" s="213" t="s">
        <v>30</v>
      </c>
      <c r="F136" s="213" t="s">
        <v>576</v>
      </c>
      <c r="G136" s="213">
        <v>300</v>
      </c>
      <c r="H136" s="24" t="s">
        <v>312</v>
      </c>
    </row>
    <row r="137" spans="1:8" ht="58.5" hidden="1" customHeight="1" x14ac:dyDescent="0.25">
      <c r="A137" s="81">
        <v>110</v>
      </c>
      <c r="B137" s="65" t="s">
        <v>189</v>
      </c>
      <c r="C137" s="190" t="s">
        <v>752</v>
      </c>
      <c r="D137" s="141" t="s">
        <v>753</v>
      </c>
      <c r="E137" s="60" t="s">
        <v>3</v>
      </c>
      <c r="F137" s="60"/>
      <c r="G137" s="60"/>
      <c r="H137" s="24"/>
    </row>
    <row r="138" spans="1:8" ht="24.75" hidden="1" x14ac:dyDescent="0.25">
      <c r="A138" s="81"/>
      <c r="B138" s="65" t="s">
        <v>189</v>
      </c>
      <c r="C138" s="194" t="s">
        <v>725</v>
      </c>
      <c r="D138" s="139" t="s">
        <v>726</v>
      </c>
      <c r="E138" s="60" t="s">
        <v>15</v>
      </c>
      <c r="F138" s="60" t="s">
        <v>576</v>
      </c>
      <c r="G138" s="60">
        <v>220</v>
      </c>
      <c r="H138" s="24" t="s">
        <v>312</v>
      </c>
    </row>
    <row r="139" spans="1:8" s="56" customFormat="1" ht="27.75" hidden="1" customHeight="1" x14ac:dyDescent="0.25">
      <c r="A139" s="81"/>
      <c r="B139" s="65" t="s">
        <v>247</v>
      </c>
      <c r="C139" s="120" t="s">
        <v>247</v>
      </c>
      <c r="D139" s="121"/>
      <c r="E139" s="121"/>
      <c r="F139" s="121"/>
      <c r="G139" s="186"/>
      <c r="H139" s="121"/>
    </row>
    <row r="140" spans="1:8" s="56" customFormat="1" ht="37.5" hidden="1" customHeight="1" x14ac:dyDescent="0.25">
      <c r="A140" s="81">
        <v>111</v>
      </c>
      <c r="B140" s="65" t="s">
        <v>247</v>
      </c>
      <c r="C140" s="94" t="s">
        <v>242</v>
      </c>
      <c r="D140" s="26" t="s">
        <v>44</v>
      </c>
      <c r="E140" s="27" t="s">
        <v>18</v>
      </c>
      <c r="F140" s="27" t="s">
        <v>239</v>
      </c>
      <c r="G140" s="27">
        <v>48</v>
      </c>
      <c r="H140" s="119" t="s">
        <v>312</v>
      </c>
    </row>
    <row r="141" spans="1:8" s="56" customFormat="1" ht="41.25" hidden="1" customHeight="1" x14ac:dyDescent="0.25">
      <c r="A141" s="81">
        <v>112</v>
      </c>
      <c r="B141" s="65" t="s">
        <v>247</v>
      </c>
      <c r="C141" s="93" t="s">
        <v>243</v>
      </c>
      <c r="D141" s="10" t="s">
        <v>860</v>
      </c>
      <c r="E141" s="65" t="s">
        <v>18</v>
      </c>
      <c r="F141" s="6" t="s">
        <v>861</v>
      </c>
      <c r="G141" s="6">
        <v>48</v>
      </c>
      <c r="H141" s="119" t="s">
        <v>312</v>
      </c>
    </row>
    <row r="142" spans="1:8" s="56" customFormat="1" ht="32.25" hidden="1" customHeight="1" x14ac:dyDescent="0.25">
      <c r="A142" s="81">
        <v>113</v>
      </c>
      <c r="B142" s="65" t="s">
        <v>247</v>
      </c>
      <c r="C142" s="93" t="s">
        <v>244</v>
      </c>
      <c r="D142" s="10" t="s">
        <v>20</v>
      </c>
      <c r="E142" s="6" t="s">
        <v>34</v>
      </c>
      <c r="F142" s="6" t="s">
        <v>59</v>
      </c>
      <c r="G142" s="6">
        <v>48</v>
      </c>
      <c r="H142" s="119" t="s">
        <v>312</v>
      </c>
    </row>
    <row r="143" spans="1:8" s="56" customFormat="1" ht="34.5" hidden="1" customHeight="1" x14ac:dyDescent="0.25">
      <c r="A143" s="81"/>
      <c r="B143" s="65" t="s">
        <v>248</v>
      </c>
      <c r="C143" s="120" t="s">
        <v>248</v>
      </c>
      <c r="D143" s="121"/>
      <c r="E143" s="121"/>
      <c r="F143" s="121"/>
      <c r="G143" s="186"/>
      <c r="H143" s="121"/>
    </row>
    <row r="144" spans="1:8" s="56" customFormat="1" ht="101.25" hidden="1" customHeight="1" x14ac:dyDescent="0.25">
      <c r="A144" s="81">
        <v>114</v>
      </c>
      <c r="B144" s="65" t="s">
        <v>248</v>
      </c>
      <c r="C144" s="212" t="s">
        <v>578</v>
      </c>
      <c r="D144" s="193" t="s">
        <v>672</v>
      </c>
      <c r="E144" s="58" t="s">
        <v>30</v>
      </c>
      <c r="F144" s="213" t="s">
        <v>576</v>
      </c>
      <c r="G144" s="27">
        <v>150</v>
      </c>
      <c r="H144" s="119" t="s">
        <v>312</v>
      </c>
    </row>
    <row r="145" spans="1:8" s="56" customFormat="1" ht="99.75" hidden="1" customHeight="1" x14ac:dyDescent="0.25">
      <c r="A145" s="81">
        <v>115</v>
      </c>
      <c r="B145" s="65" t="s">
        <v>248</v>
      </c>
      <c r="C145" s="214" t="s">
        <v>579</v>
      </c>
      <c r="D145" s="66" t="s">
        <v>130</v>
      </c>
      <c r="E145" s="60" t="s">
        <v>3</v>
      </c>
      <c r="F145" s="60" t="s">
        <v>576</v>
      </c>
      <c r="G145" s="24">
        <v>150</v>
      </c>
      <c r="H145" s="119" t="s">
        <v>312</v>
      </c>
    </row>
    <row r="146" spans="1:8" s="56" customFormat="1" ht="50.25" hidden="1" customHeight="1" x14ac:dyDescent="0.25">
      <c r="A146" s="81"/>
      <c r="B146" s="65" t="s">
        <v>250</v>
      </c>
      <c r="C146" s="120" t="s">
        <v>250</v>
      </c>
      <c r="D146" s="121"/>
      <c r="E146" s="121"/>
      <c r="F146" s="121"/>
      <c r="G146" s="186"/>
      <c r="H146" s="121"/>
    </row>
    <row r="147" spans="1:8" s="56" customFormat="1" ht="95.25" hidden="1" customHeight="1" x14ac:dyDescent="0.25">
      <c r="A147" s="81">
        <v>116</v>
      </c>
      <c r="B147" s="65" t="s">
        <v>250</v>
      </c>
      <c r="C147" s="94" t="s">
        <v>580</v>
      </c>
      <c r="D147" s="215" t="s">
        <v>741</v>
      </c>
      <c r="E147" s="27" t="s">
        <v>0</v>
      </c>
      <c r="F147" s="27" t="s">
        <v>77</v>
      </c>
      <c r="G147" s="203">
        <v>90</v>
      </c>
      <c r="H147" s="88" t="s">
        <v>312</v>
      </c>
    </row>
    <row r="148" spans="1:8" ht="87.75" hidden="1" customHeight="1" x14ac:dyDescent="0.25">
      <c r="A148" s="81">
        <v>117</v>
      </c>
      <c r="B148" s="65" t="s">
        <v>250</v>
      </c>
      <c r="C148" s="93" t="s">
        <v>581</v>
      </c>
      <c r="D148" s="20" t="s">
        <v>209</v>
      </c>
      <c r="E148" s="6" t="s">
        <v>18</v>
      </c>
      <c r="F148" s="6" t="s">
        <v>77</v>
      </c>
      <c r="G148" s="12">
        <v>100</v>
      </c>
      <c r="H148" s="88" t="s">
        <v>312</v>
      </c>
    </row>
    <row r="149" spans="1:8" ht="75" hidden="1" customHeight="1" x14ac:dyDescent="0.25">
      <c r="A149" s="81">
        <v>118</v>
      </c>
      <c r="B149" s="65" t="s">
        <v>588</v>
      </c>
      <c r="C149" s="86" t="s">
        <v>932</v>
      </c>
      <c r="D149" s="20" t="s">
        <v>224</v>
      </c>
      <c r="E149" s="6" t="s">
        <v>13</v>
      </c>
      <c r="F149" s="60" t="s">
        <v>589</v>
      </c>
      <c r="G149" s="206">
        <v>30</v>
      </c>
      <c r="H149" s="24" t="s">
        <v>312</v>
      </c>
    </row>
    <row r="150" spans="1:8" ht="15.75" hidden="1" x14ac:dyDescent="0.25">
      <c r="A150" s="81"/>
      <c r="B150" s="65" t="s">
        <v>252</v>
      </c>
      <c r="C150" s="120" t="s">
        <v>252</v>
      </c>
      <c r="D150" s="121"/>
      <c r="E150" s="121"/>
      <c r="F150" s="121"/>
      <c r="G150" s="186"/>
      <c r="H150" s="121"/>
    </row>
    <row r="151" spans="1:8" ht="52.5" hidden="1" customHeight="1" x14ac:dyDescent="0.25">
      <c r="A151" s="81">
        <v>119</v>
      </c>
      <c r="B151" s="65" t="s">
        <v>252</v>
      </c>
      <c r="C151" s="187" t="s">
        <v>818</v>
      </c>
      <c r="D151" s="141" t="s">
        <v>636</v>
      </c>
      <c r="E151" s="206" t="s">
        <v>16</v>
      </c>
      <c r="F151" s="206" t="s">
        <v>558</v>
      </c>
      <c r="G151" s="29">
        <v>100</v>
      </c>
      <c r="H151" s="82" t="s">
        <v>582</v>
      </c>
    </row>
    <row r="152" spans="1:8" ht="62.25" hidden="1" customHeight="1" x14ac:dyDescent="0.25">
      <c r="A152" s="81">
        <v>120</v>
      </c>
      <c r="B152" s="65" t="s">
        <v>252</v>
      </c>
      <c r="C152" s="207" t="s">
        <v>583</v>
      </c>
      <c r="D152" s="184" t="s">
        <v>935</v>
      </c>
      <c r="E152" s="58" t="s">
        <v>37</v>
      </c>
      <c r="F152" s="58" t="s">
        <v>558</v>
      </c>
      <c r="G152" s="24">
        <v>200</v>
      </c>
      <c r="H152" s="119" t="s">
        <v>312</v>
      </c>
    </row>
    <row r="153" spans="1:8" ht="32.25" hidden="1" customHeight="1" x14ac:dyDescent="0.25">
      <c r="A153" s="81"/>
      <c r="B153" s="65" t="s">
        <v>253</v>
      </c>
      <c r="C153" s="120" t="s">
        <v>253</v>
      </c>
      <c r="D153" s="121"/>
      <c r="E153" s="121"/>
      <c r="F153" s="121"/>
      <c r="G153" s="186"/>
      <c r="H153" s="121"/>
    </row>
    <row r="154" spans="1:8" ht="36" hidden="1" customHeight="1" x14ac:dyDescent="0.25">
      <c r="A154" s="81">
        <v>121</v>
      </c>
      <c r="B154" s="65" t="s">
        <v>253</v>
      </c>
      <c r="C154" s="214" t="s">
        <v>584</v>
      </c>
      <c r="D154" s="10" t="s">
        <v>19</v>
      </c>
      <c r="E154" s="24" t="s">
        <v>0</v>
      </c>
      <c r="F154" s="24" t="s">
        <v>77</v>
      </c>
      <c r="G154" s="216">
        <v>100</v>
      </c>
      <c r="H154" s="24" t="s">
        <v>312</v>
      </c>
    </row>
    <row r="155" spans="1:8" ht="77.25" hidden="1" customHeight="1" x14ac:dyDescent="0.25">
      <c r="A155" s="81">
        <v>122</v>
      </c>
      <c r="B155" s="65" t="s">
        <v>253</v>
      </c>
      <c r="C155" s="214" t="s">
        <v>585</v>
      </c>
      <c r="D155" s="30" t="s">
        <v>216</v>
      </c>
      <c r="E155" s="24" t="s">
        <v>0</v>
      </c>
      <c r="F155" s="24" t="s">
        <v>557</v>
      </c>
      <c r="G155" s="62">
        <v>100</v>
      </c>
      <c r="H155" s="24" t="s">
        <v>312</v>
      </c>
    </row>
    <row r="156" spans="1:8" ht="33.75" hidden="1" customHeight="1" x14ac:dyDescent="0.25">
      <c r="A156" s="81">
        <v>123</v>
      </c>
      <c r="B156" s="65" t="s">
        <v>253</v>
      </c>
      <c r="C156" s="214" t="s">
        <v>586</v>
      </c>
      <c r="D156" s="30" t="s">
        <v>401</v>
      </c>
      <c r="E156" s="24" t="s">
        <v>49</v>
      </c>
      <c r="F156" s="24" t="s">
        <v>77</v>
      </c>
      <c r="G156" s="62">
        <v>120</v>
      </c>
      <c r="H156" s="24" t="s">
        <v>312</v>
      </c>
    </row>
    <row r="157" spans="1:8" ht="84" hidden="1" customHeight="1" x14ac:dyDescent="0.25">
      <c r="A157" s="81">
        <v>124</v>
      </c>
      <c r="B157" s="65" t="s">
        <v>253</v>
      </c>
      <c r="C157" s="93" t="s">
        <v>930</v>
      </c>
      <c r="D157" s="30" t="s">
        <v>187</v>
      </c>
      <c r="E157" s="24" t="s">
        <v>13</v>
      </c>
      <c r="F157" s="24" t="s">
        <v>77</v>
      </c>
      <c r="G157" s="62">
        <v>100</v>
      </c>
      <c r="H157" s="24" t="s">
        <v>312</v>
      </c>
    </row>
    <row r="158" spans="1:8" ht="39" hidden="1" customHeight="1" x14ac:dyDescent="0.25">
      <c r="A158" s="81">
        <v>125</v>
      </c>
      <c r="B158" s="65" t="s">
        <v>253</v>
      </c>
      <c r="C158" s="93" t="s">
        <v>929</v>
      </c>
      <c r="D158" s="30" t="s">
        <v>22</v>
      </c>
      <c r="E158" s="24" t="s">
        <v>13</v>
      </c>
      <c r="F158" s="24" t="s">
        <v>557</v>
      </c>
      <c r="G158" s="62">
        <v>100</v>
      </c>
      <c r="H158" s="24" t="s">
        <v>312</v>
      </c>
    </row>
    <row r="159" spans="1:8" ht="33.75" hidden="1" customHeight="1" x14ac:dyDescent="0.25">
      <c r="A159" s="81"/>
      <c r="B159" s="65" t="s">
        <v>118</v>
      </c>
      <c r="C159" s="120" t="s">
        <v>118</v>
      </c>
      <c r="D159" s="121"/>
      <c r="E159" s="121"/>
      <c r="F159" s="121"/>
      <c r="G159" s="186"/>
      <c r="H159" s="121"/>
    </row>
    <row r="160" spans="1:8" ht="33.75" hidden="1" customHeight="1" x14ac:dyDescent="0.25">
      <c r="A160" s="81">
        <v>126</v>
      </c>
      <c r="B160" s="65" t="s">
        <v>118</v>
      </c>
      <c r="C160" s="94" t="s">
        <v>587</v>
      </c>
      <c r="D160" s="141" t="s">
        <v>671</v>
      </c>
      <c r="E160" s="27" t="s">
        <v>0</v>
      </c>
      <c r="F160" s="27" t="s">
        <v>77</v>
      </c>
      <c r="G160" s="72">
        <v>50</v>
      </c>
      <c r="H160" s="24" t="s">
        <v>312</v>
      </c>
    </row>
    <row r="161" spans="1:8" ht="33.75" hidden="1" customHeight="1" x14ac:dyDescent="0.25">
      <c r="A161" s="81">
        <v>127</v>
      </c>
      <c r="B161" s="65" t="s">
        <v>118</v>
      </c>
      <c r="C161" s="86" t="s">
        <v>931</v>
      </c>
      <c r="D161" s="20" t="s">
        <v>643</v>
      </c>
      <c r="E161" s="6" t="s">
        <v>37</v>
      </c>
      <c r="F161" s="6" t="s">
        <v>77</v>
      </c>
      <c r="G161" s="6">
        <v>30</v>
      </c>
      <c r="H161" s="24" t="s">
        <v>312</v>
      </c>
    </row>
    <row r="162" spans="1:8" ht="43.5" customHeight="1" x14ac:dyDescent="0.25">
      <c r="A162" s="81"/>
      <c r="B162" s="65" t="s">
        <v>254</v>
      </c>
      <c r="C162" s="120" t="s">
        <v>254</v>
      </c>
      <c r="D162" s="121"/>
      <c r="E162" s="121"/>
      <c r="F162" s="121"/>
      <c r="G162" s="186"/>
      <c r="H162" s="121"/>
    </row>
    <row r="163" spans="1:8" s="18" customFormat="1" ht="46.5" customHeight="1" x14ac:dyDescent="0.25">
      <c r="A163" s="81">
        <v>128</v>
      </c>
      <c r="B163" s="65" t="s">
        <v>254</v>
      </c>
      <c r="C163" s="217" t="s">
        <v>479</v>
      </c>
      <c r="D163" s="218" t="s">
        <v>184</v>
      </c>
      <c r="E163" s="72" t="s">
        <v>13</v>
      </c>
      <c r="F163" s="73" t="s">
        <v>363</v>
      </c>
      <c r="G163" s="70">
        <v>150</v>
      </c>
      <c r="H163" s="119" t="s">
        <v>312</v>
      </c>
    </row>
    <row r="164" spans="1:8" s="18" customFormat="1" ht="39.75" hidden="1" customHeight="1" x14ac:dyDescent="0.25">
      <c r="A164" s="81"/>
      <c r="B164" s="65" t="s">
        <v>255</v>
      </c>
      <c r="C164" s="120" t="s">
        <v>255</v>
      </c>
      <c r="D164" s="121"/>
      <c r="E164" s="121"/>
      <c r="F164" s="121"/>
      <c r="G164" s="186"/>
      <c r="H164" s="121"/>
    </row>
    <row r="165" spans="1:8" s="18" customFormat="1" ht="45.75" hidden="1" customHeight="1" x14ac:dyDescent="0.25">
      <c r="A165" s="81">
        <v>129</v>
      </c>
      <c r="B165" s="65" t="s">
        <v>255</v>
      </c>
      <c r="C165" s="94" t="s">
        <v>590</v>
      </c>
      <c r="D165" s="26">
        <v>13</v>
      </c>
      <c r="E165" s="202" t="s">
        <v>15</v>
      </c>
      <c r="F165" s="27" t="s">
        <v>77</v>
      </c>
      <c r="G165" s="27">
        <v>60</v>
      </c>
      <c r="H165" s="119" t="s">
        <v>312</v>
      </c>
    </row>
    <row r="166" spans="1:8" ht="28.5" hidden="1" customHeight="1" x14ac:dyDescent="0.25">
      <c r="A166" s="81">
        <v>130</v>
      </c>
      <c r="B166" s="65" t="s">
        <v>255</v>
      </c>
      <c r="C166" s="93" t="s">
        <v>591</v>
      </c>
      <c r="D166" s="10" t="s">
        <v>407</v>
      </c>
      <c r="E166" s="6" t="s">
        <v>0</v>
      </c>
      <c r="F166" s="6" t="s">
        <v>592</v>
      </c>
      <c r="G166" s="6">
        <v>40</v>
      </c>
      <c r="H166" s="119" t="s">
        <v>312</v>
      </c>
    </row>
    <row r="167" spans="1:8" ht="47.25" hidden="1" x14ac:dyDescent="0.25">
      <c r="A167" s="81">
        <v>131</v>
      </c>
      <c r="B167" s="65" t="s">
        <v>255</v>
      </c>
      <c r="C167" s="187" t="s">
        <v>900</v>
      </c>
      <c r="D167" s="10" t="s">
        <v>593</v>
      </c>
      <c r="E167" s="6" t="s">
        <v>0</v>
      </c>
      <c r="F167" s="6" t="s">
        <v>594</v>
      </c>
      <c r="G167" s="6">
        <v>60</v>
      </c>
      <c r="H167" s="119" t="s">
        <v>312</v>
      </c>
    </row>
    <row r="168" spans="1:8" ht="27" hidden="1" customHeight="1" x14ac:dyDescent="0.25">
      <c r="A168" s="81">
        <v>132</v>
      </c>
      <c r="B168" s="65" t="s">
        <v>255</v>
      </c>
      <c r="C168" s="93" t="s">
        <v>595</v>
      </c>
      <c r="D168" s="10" t="s">
        <v>596</v>
      </c>
      <c r="E168" s="6" t="s">
        <v>18</v>
      </c>
      <c r="F168" s="6" t="s">
        <v>594</v>
      </c>
      <c r="G168" s="6">
        <v>100</v>
      </c>
      <c r="H168" s="119" t="s">
        <v>312</v>
      </c>
    </row>
    <row r="169" spans="1:8" ht="49.5" hidden="1" customHeight="1" x14ac:dyDescent="0.25">
      <c r="A169" s="81">
        <v>133</v>
      </c>
      <c r="B169" s="65" t="s">
        <v>255</v>
      </c>
      <c r="C169" s="93" t="s">
        <v>597</v>
      </c>
      <c r="D169" s="10" t="s">
        <v>598</v>
      </c>
      <c r="E169" s="6" t="s">
        <v>18</v>
      </c>
      <c r="F169" s="6" t="s">
        <v>594</v>
      </c>
      <c r="G169" s="6">
        <v>60</v>
      </c>
      <c r="H169" s="119" t="s">
        <v>312</v>
      </c>
    </row>
    <row r="170" spans="1:8" ht="45" hidden="1" customHeight="1" x14ac:dyDescent="0.25">
      <c r="A170" s="81">
        <v>134</v>
      </c>
      <c r="B170" s="65" t="s">
        <v>255</v>
      </c>
      <c r="C170" s="93" t="s">
        <v>599</v>
      </c>
      <c r="D170" s="10" t="s">
        <v>600</v>
      </c>
      <c r="E170" s="6" t="s">
        <v>34</v>
      </c>
      <c r="F170" s="6" t="s">
        <v>594</v>
      </c>
      <c r="G170" s="6">
        <v>60</v>
      </c>
      <c r="H170" s="119" t="s">
        <v>312</v>
      </c>
    </row>
    <row r="171" spans="1:8" ht="38.25" hidden="1" customHeight="1" x14ac:dyDescent="0.25">
      <c r="A171" s="81">
        <v>135</v>
      </c>
      <c r="B171" s="65" t="s">
        <v>255</v>
      </c>
      <c r="C171" s="93" t="s">
        <v>601</v>
      </c>
      <c r="D171" s="10" t="s">
        <v>602</v>
      </c>
      <c r="E171" s="6" t="s">
        <v>1</v>
      </c>
      <c r="F171" s="6" t="s">
        <v>594</v>
      </c>
      <c r="G171" s="6">
        <v>100</v>
      </c>
      <c r="H171" s="119" t="s">
        <v>312</v>
      </c>
    </row>
    <row r="172" spans="1:8" ht="38.25" hidden="1" customHeight="1" x14ac:dyDescent="0.25">
      <c r="A172" s="81">
        <v>136</v>
      </c>
      <c r="B172" s="65" t="s">
        <v>255</v>
      </c>
      <c r="C172" s="95" t="s">
        <v>603</v>
      </c>
      <c r="D172" s="80" t="s">
        <v>604</v>
      </c>
      <c r="E172" s="73" t="s">
        <v>1</v>
      </c>
      <c r="F172" s="73" t="s">
        <v>594</v>
      </c>
      <c r="G172" s="73">
        <v>80</v>
      </c>
      <c r="H172" s="119" t="s">
        <v>312</v>
      </c>
    </row>
    <row r="173" spans="1:8" ht="31.5" hidden="1" customHeight="1" x14ac:dyDescent="0.25">
      <c r="A173" s="81"/>
      <c r="B173" s="65" t="s">
        <v>38</v>
      </c>
      <c r="C173" s="120" t="s">
        <v>38</v>
      </c>
      <c r="D173" s="121"/>
      <c r="E173" s="121"/>
      <c r="F173" s="121"/>
      <c r="G173" s="186"/>
      <c r="H173" s="121"/>
    </row>
    <row r="174" spans="1:8" ht="47.25" hidden="1" x14ac:dyDescent="0.25">
      <c r="A174" s="81">
        <v>135</v>
      </c>
      <c r="B174" s="65" t="s">
        <v>38</v>
      </c>
      <c r="C174" s="192" t="s">
        <v>699</v>
      </c>
      <c r="D174" s="138" t="s">
        <v>700</v>
      </c>
      <c r="E174" s="202" t="s">
        <v>15</v>
      </c>
      <c r="F174" s="202" t="s">
        <v>364</v>
      </c>
      <c r="G174" s="219">
        <v>250</v>
      </c>
      <c r="H174" s="119" t="s">
        <v>312</v>
      </c>
    </row>
    <row r="175" spans="1:8" ht="47.25" hidden="1" x14ac:dyDescent="0.25">
      <c r="A175" s="81">
        <v>136</v>
      </c>
      <c r="B175" s="65" t="s">
        <v>38</v>
      </c>
      <c r="C175" s="59" t="s">
        <v>5</v>
      </c>
      <c r="D175" s="139" t="s">
        <v>730</v>
      </c>
      <c r="E175" s="14" t="s">
        <v>15</v>
      </c>
      <c r="F175" s="14" t="s">
        <v>447</v>
      </c>
      <c r="G175" s="220">
        <v>700</v>
      </c>
      <c r="H175" s="119" t="s">
        <v>312</v>
      </c>
    </row>
    <row r="176" spans="1:8" ht="47.25" hidden="1" x14ac:dyDescent="0.25">
      <c r="A176" s="81">
        <v>137</v>
      </c>
      <c r="B176" s="65" t="s">
        <v>38</v>
      </c>
      <c r="C176" s="187" t="s">
        <v>796</v>
      </c>
      <c r="D176" s="86" t="s">
        <v>657</v>
      </c>
      <c r="E176" s="14" t="s">
        <v>31</v>
      </c>
      <c r="F176" s="14" t="s">
        <v>364</v>
      </c>
      <c r="G176" s="79">
        <v>250</v>
      </c>
      <c r="H176" s="119" t="s">
        <v>312</v>
      </c>
    </row>
    <row r="177" spans="1:8" ht="15.75" hidden="1" x14ac:dyDescent="0.25">
      <c r="A177" s="81"/>
      <c r="B177" s="65" t="s">
        <v>550</v>
      </c>
      <c r="C177" s="120" t="s">
        <v>550</v>
      </c>
      <c r="D177" s="121"/>
      <c r="E177" s="121"/>
      <c r="F177" s="121"/>
      <c r="G177" s="186"/>
      <c r="H177" s="121"/>
    </row>
    <row r="178" spans="1:8" ht="45" hidden="1" x14ac:dyDescent="0.25">
      <c r="A178" s="81">
        <v>138</v>
      </c>
      <c r="B178" s="65" t="s">
        <v>550</v>
      </c>
      <c r="C178" s="221" t="s">
        <v>605</v>
      </c>
      <c r="D178" s="206" t="s">
        <v>602</v>
      </c>
      <c r="E178" s="206" t="s">
        <v>13</v>
      </c>
      <c r="F178" s="206" t="s">
        <v>77</v>
      </c>
      <c r="G178" s="206">
        <v>72</v>
      </c>
      <c r="H178" s="119" t="s">
        <v>312</v>
      </c>
    </row>
    <row r="179" spans="1:8" ht="15.75" hidden="1" x14ac:dyDescent="0.25">
      <c r="A179" s="81">
        <v>139</v>
      </c>
      <c r="B179" s="65" t="s">
        <v>550</v>
      </c>
      <c r="C179" s="187" t="s">
        <v>846</v>
      </c>
      <c r="D179" s="141" t="s">
        <v>477</v>
      </c>
      <c r="E179" s="38" t="s">
        <v>0</v>
      </c>
      <c r="F179" s="86" t="s">
        <v>77</v>
      </c>
      <c r="G179" s="206"/>
      <c r="H179" s="119"/>
    </row>
    <row r="180" spans="1:8" ht="31.5" hidden="1" x14ac:dyDescent="0.25">
      <c r="A180" s="81"/>
      <c r="B180" s="65" t="s">
        <v>256</v>
      </c>
      <c r="C180" s="120" t="s">
        <v>256</v>
      </c>
      <c r="D180" s="121"/>
      <c r="E180" s="121"/>
      <c r="F180" s="121"/>
      <c r="G180" s="186"/>
      <c r="H180" s="121"/>
    </row>
    <row r="181" spans="1:8" ht="47.25" hidden="1" x14ac:dyDescent="0.25">
      <c r="A181" s="81">
        <v>140</v>
      </c>
      <c r="B181" s="65" t="s">
        <v>256</v>
      </c>
      <c r="C181" s="222" t="s">
        <v>687</v>
      </c>
      <c r="D181" s="139" t="s">
        <v>160</v>
      </c>
      <c r="E181" s="6" t="s">
        <v>30</v>
      </c>
      <c r="F181" s="6" t="s">
        <v>365</v>
      </c>
      <c r="G181" s="6">
        <v>60</v>
      </c>
      <c r="H181" s="119" t="s">
        <v>312</v>
      </c>
    </row>
    <row r="182" spans="1:8" ht="63" hidden="1" x14ac:dyDescent="0.25">
      <c r="A182" s="81">
        <v>141</v>
      </c>
      <c r="B182" s="65" t="s">
        <v>256</v>
      </c>
      <c r="C182" s="192" t="s">
        <v>740</v>
      </c>
      <c r="D182" s="139" t="s">
        <v>647</v>
      </c>
      <c r="E182" s="73" t="s">
        <v>15</v>
      </c>
      <c r="F182" s="73" t="s">
        <v>365</v>
      </c>
      <c r="G182" s="73">
        <v>80</v>
      </c>
      <c r="H182" s="82" t="s">
        <v>411</v>
      </c>
    </row>
    <row r="183" spans="1:8" ht="31.5" hidden="1" x14ac:dyDescent="0.25">
      <c r="A183" s="81"/>
      <c r="B183" s="65" t="s">
        <v>122</v>
      </c>
      <c r="C183" s="120" t="s">
        <v>122</v>
      </c>
      <c r="D183" s="121"/>
      <c r="E183" s="121"/>
      <c r="F183" s="121"/>
      <c r="G183" s="186"/>
      <c r="H183" s="121"/>
    </row>
    <row r="184" spans="1:8" ht="31.5" hidden="1" x14ac:dyDescent="0.25">
      <c r="A184" s="81">
        <v>142</v>
      </c>
      <c r="B184" s="65" t="s">
        <v>122</v>
      </c>
      <c r="C184" s="187" t="s">
        <v>809</v>
      </c>
      <c r="D184" s="141" t="s">
        <v>10</v>
      </c>
      <c r="E184" s="27" t="s">
        <v>16</v>
      </c>
      <c r="F184" s="27" t="s">
        <v>59</v>
      </c>
      <c r="G184" s="27">
        <v>250</v>
      </c>
      <c r="H184" s="119" t="s">
        <v>312</v>
      </c>
    </row>
    <row r="185" spans="1:8" ht="15.75" hidden="1" x14ac:dyDescent="0.25">
      <c r="A185" s="81"/>
      <c r="B185" s="65" t="s">
        <v>257</v>
      </c>
      <c r="C185" s="120" t="s">
        <v>257</v>
      </c>
      <c r="D185" s="121"/>
      <c r="E185" s="121"/>
      <c r="F185" s="121"/>
      <c r="G185" s="186"/>
      <c r="H185" s="121"/>
    </row>
    <row r="186" spans="1:8" ht="47.25" hidden="1" x14ac:dyDescent="0.25">
      <c r="A186" s="81">
        <v>143</v>
      </c>
      <c r="B186" s="65" t="s">
        <v>257</v>
      </c>
      <c r="C186" s="86" t="s">
        <v>228</v>
      </c>
      <c r="D186" s="141" t="s">
        <v>686</v>
      </c>
      <c r="E186" s="6" t="s">
        <v>80</v>
      </c>
      <c r="F186" s="6" t="s">
        <v>258</v>
      </c>
      <c r="G186" s="12">
        <v>350</v>
      </c>
      <c r="H186" s="119" t="s">
        <v>312</v>
      </c>
    </row>
    <row r="187" spans="1:8" ht="31.5" hidden="1" x14ac:dyDescent="0.25">
      <c r="A187" s="81"/>
      <c r="B187" s="65" t="s">
        <v>94</v>
      </c>
      <c r="C187" s="120" t="s">
        <v>94</v>
      </c>
      <c r="D187" s="121"/>
      <c r="E187" s="121"/>
      <c r="F187" s="121"/>
      <c r="G187" s="186"/>
      <c r="H187" s="121"/>
    </row>
    <row r="188" spans="1:8" ht="47.25" hidden="1" x14ac:dyDescent="0.25">
      <c r="A188" s="81">
        <v>144</v>
      </c>
      <c r="B188" s="65" t="s">
        <v>94</v>
      </c>
      <c r="C188" s="223" t="s">
        <v>480</v>
      </c>
      <c r="D188" s="26" t="s">
        <v>73</v>
      </c>
      <c r="E188" s="202" t="s">
        <v>30</v>
      </c>
      <c r="F188" s="27" t="s">
        <v>366</v>
      </c>
      <c r="G188" s="29">
        <v>600</v>
      </c>
      <c r="H188" s="119" t="s">
        <v>312</v>
      </c>
    </row>
    <row r="189" spans="1:8" ht="47.25" hidden="1" x14ac:dyDescent="0.25">
      <c r="A189" s="81">
        <v>145</v>
      </c>
      <c r="B189" s="65" t="s">
        <v>94</v>
      </c>
      <c r="C189" s="194" t="s">
        <v>710</v>
      </c>
      <c r="D189" s="139" t="s">
        <v>636</v>
      </c>
      <c r="E189" s="14" t="s">
        <v>15</v>
      </c>
      <c r="F189" s="6" t="s">
        <v>367</v>
      </c>
      <c r="G189" s="6">
        <v>250</v>
      </c>
      <c r="H189" s="119" t="s">
        <v>312</v>
      </c>
    </row>
    <row r="190" spans="1:8" ht="31.5" hidden="1" x14ac:dyDescent="0.25">
      <c r="A190" s="81"/>
      <c r="B190" s="65" t="s">
        <v>93</v>
      </c>
      <c r="C190" s="200" t="s">
        <v>93</v>
      </c>
      <c r="D190" s="201"/>
      <c r="E190" s="201"/>
      <c r="F190" s="201"/>
      <c r="G190" s="197"/>
      <c r="H190" s="121"/>
    </row>
    <row r="191" spans="1:8" ht="31.5" hidden="1" x14ac:dyDescent="0.25">
      <c r="A191" s="81">
        <v>146</v>
      </c>
      <c r="B191" s="65" t="s">
        <v>93</v>
      </c>
      <c r="C191" s="192" t="s">
        <v>670</v>
      </c>
      <c r="D191" s="193" t="s">
        <v>671</v>
      </c>
      <c r="E191" s="27" t="s">
        <v>30</v>
      </c>
      <c r="F191" s="27" t="s">
        <v>481</v>
      </c>
      <c r="G191" s="27">
        <v>150</v>
      </c>
      <c r="H191" s="119" t="s">
        <v>312</v>
      </c>
    </row>
    <row r="192" spans="1:8" ht="31.5" hidden="1" x14ac:dyDescent="0.25">
      <c r="A192" s="81"/>
      <c r="B192" s="65" t="s">
        <v>554</v>
      </c>
      <c r="C192" s="120" t="s">
        <v>554</v>
      </c>
      <c r="D192" s="121"/>
      <c r="E192" s="121"/>
      <c r="F192" s="121"/>
      <c r="G192" s="186"/>
      <c r="H192" s="121"/>
    </row>
    <row r="193" spans="1:8" ht="31.5" hidden="1" x14ac:dyDescent="0.25">
      <c r="A193" s="81">
        <v>147</v>
      </c>
      <c r="B193" s="65" t="s">
        <v>554</v>
      </c>
      <c r="C193" s="224" t="s">
        <v>606</v>
      </c>
      <c r="D193" s="138" t="s">
        <v>503</v>
      </c>
      <c r="E193" s="225" t="s">
        <v>30</v>
      </c>
      <c r="F193" s="225" t="s">
        <v>77</v>
      </c>
      <c r="G193" s="225">
        <v>30</v>
      </c>
      <c r="H193" s="119" t="s">
        <v>312</v>
      </c>
    </row>
    <row r="194" spans="1:8" ht="31.5" hidden="1" x14ac:dyDescent="0.25">
      <c r="A194" s="81"/>
      <c r="B194" s="65" t="s">
        <v>126</v>
      </c>
      <c r="C194" s="120" t="s">
        <v>126</v>
      </c>
      <c r="D194" s="121"/>
      <c r="E194" s="121"/>
      <c r="F194" s="121"/>
      <c r="G194" s="186"/>
      <c r="H194" s="121"/>
    </row>
    <row r="195" spans="1:8" ht="31.5" hidden="1" x14ac:dyDescent="0.25">
      <c r="A195" s="81">
        <v>148</v>
      </c>
      <c r="B195" s="65" t="s">
        <v>126</v>
      </c>
      <c r="C195" s="187" t="s">
        <v>817</v>
      </c>
      <c r="D195" s="141" t="s">
        <v>636</v>
      </c>
      <c r="E195" s="60" t="s">
        <v>16</v>
      </c>
      <c r="F195" s="6" t="s">
        <v>592</v>
      </c>
      <c r="G195" s="24">
        <v>100</v>
      </c>
      <c r="H195" s="119" t="s">
        <v>312</v>
      </c>
    </row>
    <row r="196" spans="1:8" ht="94.5" hidden="1" x14ac:dyDescent="0.25">
      <c r="A196" s="81">
        <v>149</v>
      </c>
      <c r="B196" s="65" t="s">
        <v>126</v>
      </c>
      <c r="C196" s="214" t="s">
        <v>607</v>
      </c>
      <c r="D196" s="10" t="s">
        <v>233</v>
      </c>
      <c r="E196" s="60" t="s">
        <v>16</v>
      </c>
      <c r="F196" s="6" t="s">
        <v>77</v>
      </c>
      <c r="G196" s="24">
        <v>150</v>
      </c>
      <c r="H196" s="119" t="s">
        <v>312</v>
      </c>
    </row>
    <row r="197" spans="1:8" ht="63" hidden="1" x14ac:dyDescent="0.25">
      <c r="A197" s="81">
        <v>150</v>
      </c>
      <c r="B197" s="65" t="s">
        <v>126</v>
      </c>
      <c r="C197" s="214" t="s">
        <v>608</v>
      </c>
      <c r="D197" s="10" t="s">
        <v>433</v>
      </c>
      <c r="E197" s="60" t="s">
        <v>0</v>
      </c>
      <c r="F197" s="6" t="s">
        <v>77</v>
      </c>
      <c r="G197" s="24">
        <v>200</v>
      </c>
      <c r="H197" s="119" t="s">
        <v>312</v>
      </c>
    </row>
    <row r="198" spans="1:8" ht="31.5" hidden="1" x14ac:dyDescent="0.25">
      <c r="A198" s="81">
        <v>151</v>
      </c>
      <c r="B198" s="65" t="s">
        <v>126</v>
      </c>
      <c r="C198" s="93" t="s">
        <v>610</v>
      </c>
      <c r="D198" s="10" t="s">
        <v>891</v>
      </c>
      <c r="E198" s="10" t="s">
        <v>34</v>
      </c>
      <c r="F198" s="60" t="s">
        <v>18</v>
      </c>
      <c r="G198" s="24">
        <v>50</v>
      </c>
      <c r="H198" s="119" t="s">
        <v>312</v>
      </c>
    </row>
    <row r="199" spans="1:8" ht="31.5" hidden="1" x14ac:dyDescent="0.25">
      <c r="A199" s="81">
        <v>152</v>
      </c>
      <c r="B199" s="65" t="s">
        <v>126</v>
      </c>
      <c r="C199" s="93" t="s">
        <v>611</v>
      </c>
      <c r="D199" s="10" t="s">
        <v>815</v>
      </c>
      <c r="E199" s="60" t="s">
        <v>1</v>
      </c>
      <c r="F199" s="6" t="s">
        <v>612</v>
      </c>
      <c r="G199" s="24">
        <v>50</v>
      </c>
      <c r="H199" s="119" t="s">
        <v>312</v>
      </c>
    </row>
    <row r="200" spans="1:8" ht="63" hidden="1" x14ac:dyDescent="0.25">
      <c r="A200" s="81">
        <v>153</v>
      </c>
      <c r="B200" s="65" t="s">
        <v>126</v>
      </c>
      <c r="C200" s="226" t="s">
        <v>613</v>
      </c>
      <c r="D200" s="80" t="s">
        <v>72</v>
      </c>
      <c r="E200" s="227" t="s">
        <v>13</v>
      </c>
      <c r="F200" s="73" t="s">
        <v>77</v>
      </c>
      <c r="G200" s="70">
        <v>50</v>
      </c>
      <c r="H200" s="119" t="s">
        <v>312</v>
      </c>
    </row>
    <row r="201" spans="1:8" ht="27.75" hidden="1" customHeight="1" x14ac:dyDescent="0.25">
      <c r="A201" s="81"/>
      <c r="B201" s="65" t="s">
        <v>260</v>
      </c>
      <c r="C201" s="105" t="s">
        <v>260</v>
      </c>
      <c r="D201" s="228"/>
      <c r="E201" s="228"/>
      <c r="F201" s="228"/>
      <c r="G201" s="181"/>
      <c r="H201" s="121"/>
    </row>
    <row r="202" spans="1:8" ht="31.5" hidden="1" x14ac:dyDescent="0.25">
      <c r="A202" s="81">
        <v>154</v>
      </c>
      <c r="B202" s="65" t="s">
        <v>260</v>
      </c>
      <c r="C202" s="194" t="s">
        <v>722</v>
      </c>
      <c r="D202" s="139" t="s">
        <v>723</v>
      </c>
      <c r="E202" s="27" t="s">
        <v>15</v>
      </c>
      <c r="F202" s="27" t="s">
        <v>368</v>
      </c>
      <c r="G202" s="6">
        <v>100</v>
      </c>
      <c r="H202" s="119" t="s">
        <v>312</v>
      </c>
    </row>
    <row r="203" spans="1:8" ht="25.5" hidden="1" x14ac:dyDescent="0.25">
      <c r="A203" s="81">
        <v>155</v>
      </c>
      <c r="B203" s="65" t="s">
        <v>260</v>
      </c>
      <c r="C203" s="192" t="s">
        <v>744</v>
      </c>
      <c r="D203" s="139" t="s">
        <v>190</v>
      </c>
      <c r="E203" s="202" t="s">
        <v>15</v>
      </c>
      <c r="F203" s="140" t="s">
        <v>77</v>
      </c>
      <c r="G203" s="27">
        <v>100</v>
      </c>
      <c r="H203" s="119" t="s">
        <v>312</v>
      </c>
    </row>
    <row r="204" spans="1:8" ht="30" hidden="1" x14ac:dyDescent="0.25">
      <c r="A204" s="81">
        <v>156</v>
      </c>
      <c r="B204" s="65" t="s">
        <v>260</v>
      </c>
      <c r="C204" s="187" t="s">
        <v>746</v>
      </c>
      <c r="D204" s="141" t="s">
        <v>512</v>
      </c>
      <c r="E204" s="14" t="s">
        <v>3</v>
      </c>
      <c r="F204" s="86" t="s">
        <v>747</v>
      </c>
      <c r="G204" s="6">
        <v>80</v>
      </c>
      <c r="H204" s="119" t="s">
        <v>312</v>
      </c>
    </row>
    <row r="205" spans="1:8" ht="31.5" hidden="1" x14ac:dyDescent="0.25">
      <c r="A205" s="81">
        <v>157</v>
      </c>
      <c r="B205" s="65" t="s">
        <v>260</v>
      </c>
      <c r="C205" s="93" t="s">
        <v>261</v>
      </c>
      <c r="D205" s="10" t="s">
        <v>19</v>
      </c>
      <c r="E205" s="14" t="s">
        <v>0</v>
      </c>
      <c r="F205" s="6" t="s">
        <v>665</v>
      </c>
      <c r="G205" s="27">
        <v>150</v>
      </c>
      <c r="H205" s="119" t="s">
        <v>312</v>
      </c>
    </row>
    <row r="206" spans="1:8" ht="47.25" hidden="1" x14ac:dyDescent="0.25">
      <c r="A206" s="81">
        <v>158</v>
      </c>
      <c r="B206" s="65" t="s">
        <v>260</v>
      </c>
      <c r="C206" s="187" t="s">
        <v>825</v>
      </c>
      <c r="D206" s="141" t="s">
        <v>622</v>
      </c>
      <c r="E206" s="14" t="s">
        <v>16</v>
      </c>
      <c r="F206" s="6" t="s">
        <v>382</v>
      </c>
      <c r="G206" s="6">
        <v>120</v>
      </c>
      <c r="H206" s="119" t="s">
        <v>312</v>
      </c>
    </row>
    <row r="207" spans="1:8" ht="47.25" hidden="1" x14ac:dyDescent="0.25">
      <c r="A207" s="81">
        <v>159</v>
      </c>
      <c r="B207" s="65" t="s">
        <v>260</v>
      </c>
      <c r="C207" s="187" t="s">
        <v>824</v>
      </c>
      <c r="D207" s="141" t="s">
        <v>501</v>
      </c>
      <c r="E207" s="14" t="s">
        <v>16</v>
      </c>
      <c r="F207" s="6" t="s">
        <v>382</v>
      </c>
      <c r="G207" s="6">
        <v>120</v>
      </c>
      <c r="H207" s="119" t="s">
        <v>312</v>
      </c>
    </row>
    <row r="208" spans="1:8" ht="47.25" hidden="1" x14ac:dyDescent="0.25">
      <c r="A208" s="81">
        <v>160</v>
      </c>
      <c r="B208" s="65" t="s">
        <v>260</v>
      </c>
      <c r="C208" s="93" t="s">
        <v>660</v>
      </c>
      <c r="D208" s="10" t="s">
        <v>65</v>
      </c>
      <c r="E208" s="6" t="s">
        <v>0</v>
      </c>
      <c r="F208" s="6" t="s">
        <v>661</v>
      </c>
      <c r="G208" s="6">
        <v>100</v>
      </c>
      <c r="H208" s="119" t="s">
        <v>312</v>
      </c>
    </row>
    <row r="209" spans="1:8" ht="47.25" hidden="1" x14ac:dyDescent="0.25">
      <c r="A209" s="81">
        <v>161</v>
      </c>
      <c r="B209" s="65" t="s">
        <v>260</v>
      </c>
      <c r="C209" s="93" t="s">
        <v>262</v>
      </c>
      <c r="D209" s="10" t="s">
        <v>99</v>
      </c>
      <c r="E209" s="6" t="s">
        <v>34</v>
      </c>
      <c r="F209" s="6" t="s">
        <v>388</v>
      </c>
      <c r="G209" s="6">
        <v>100</v>
      </c>
      <c r="H209" s="119" t="s">
        <v>312</v>
      </c>
    </row>
    <row r="210" spans="1:8" ht="47.25" hidden="1" x14ac:dyDescent="0.25">
      <c r="A210" s="81">
        <v>162</v>
      </c>
      <c r="B210" s="65" t="s">
        <v>260</v>
      </c>
      <c r="C210" s="93" t="s">
        <v>370</v>
      </c>
      <c r="D210" s="10" t="s">
        <v>211</v>
      </c>
      <c r="E210" s="6" t="s">
        <v>34</v>
      </c>
      <c r="F210" s="6" t="s">
        <v>369</v>
      </c>
      <c r="G210" s="6">
        <v>40</v>
      </c>
      <c r="H210" s="119" t="s">
        <v>312</v>
      </c>
    </row>
    <row r="211" spans="1:8" ht="15.75" hidden="1" x14ac:dyDescent="0.25">
      <c r="A211" s="81"/>
      <c r="B211" s="65" t="s">
        <v>148</v>
      </c>
      <c r="C211" s="120" t="s">
        <v>148</v>
      </c>
      <c r="D211" s="121"/>
      <c r="E211" s="121"/>
      <c r="F211" s="121"/>
      <c r="G211" s="186"/>
      <c r="H211" s="121"/>
    </row>
    <row r="212" spans="1:8" ht="110.25" hidden="1" x14ac:dyDescent="0.25">
      <c r="A212" s="81">
        <v>163</v>
      </c>
      <c r="B212" s="65" t="s">
        <v>148</v>
      </c>
      <c r="C212" s="187" t="s">
        <v>749</v>
      </c>
      <c r="D212" s="141" t="s">
        <v>750</v>
      </c>
      <c r="E212" s="202" t="s">
        <v>3</v>
      </c>
      <c r="F212" s="27" t="s">
        <v>371</v>
      </c>
      <c r="G212" s="27">
        <v>110</v>
      </c>
      <c r="H212" s="119" t="s">
        <v>312</v>
      </c>
    </row>
    <row r="213" spans="1:8" ht="72.75" hidden="1" customHeight="1" x14ac:dyDescent="0.25">
      <c r="A213" s="81">
        <v>164</v>
      </c>
      <c r="B213" s="65" t="s">
        <v>148</v>
      </c>
      <c r="C213" s="187" t="s">
        <v>805</v>
      </c>
      <c r="D213" s="86" t="s">
        <v>648</v>
      </c>
      <c r="E213" s="6" t="s">
        <v>16</v>
      </c>
      <c r="F213" s="6" t="s">
        <v>332</v>
      </c>
      <c r="G213" s="6">
        <v>120</v>
      </c>
      <c r="H213" s="6" t="s">
        <v>312</v>
      </c>
    </row>
    <row r="214" spans="1:8" ht="15.75" hidden="1" x14ac:dyDescent="0.25">
      <c r="A214" s="81"/>
      <c r="B214" s="65" t="s">
        <v>53</v>
      </c>
      <c r="C214" s="120" t="s">
        <v>53</v>
      </c>
      <c r="D214" s="121"/>
      <c r="E214" s="121"/>
      <c r="F214" s="121"/>
      <c r="G214" s="186"/>
      <c r="H214" s="121"/>
    </row>
    <row r="215" spans="1:8" ht="31.5" hidden="1" x14ac:dyDescent="0.25">
      <c r="A215" s="81">
        <v>165</v>
      </c>
      <c r="B215" s="65" t="s">
        <v>53</v>
      </c>
      <c r="C215" s="187" t="s">
        <v>822</v>
      </c>
      <c r="D215" s="141" t="s">
        <v>823</v>
      </c>
      <c r="E215" s="14" t="s">
        <v>16</v>
      </c>
      <c r="F215" s="6" t="s">
        <v>482</v>
      </c>
      <c r="G215" s="27">
        <v>120</v>
      </c>
      <c r="H215" s="119" t="s">
        <v>312</v>
      </c>
    </row>
    <row r="216" spans="1:8" ht="31.5" hidden="1" x14ac:dyDescent="0.25">
      <c r="A216" s="81">
        <v>166</v>
      </c>
      <c r="B216" s="65" t="s">
        <v>53</v>
      </c>
      <c r="C216" s="86" t="s">
        <v>926</v>
      </c>
      <c r="D216" s="10" t="s">
        <v>22</v>
      </c>
      <c r="E216" s="6" t="s">
        <v>13</v>
      </c>
      <c r="F216" s="6" t="s">
        <v>482</v>
      </c>
      <c r="G216" s="27">
        <v>60</v>
      </c>
      <c r="H216" s="119" t="s">
        <v>312</v>
      </c>
    </row>
    <row r="217" spans="1:8" ht="15.75" hidden="1" x14ac:dyDescent="0.25">
      <c r="A217" s="81"/>
      <c r="B217" s="65" t="s">
        <v>127</v>
      </c>
      <c r="C217" s="120" t="s">
        <v>127</v>
      </c>
      <c r="D217" s="121"/>
      <c r="E217" s="121"/>
      <c r="F217" s="121"/>
      <c r="G217" s="186"/>
      <c r="H217" s="121"/>
    </row>
    <row r="218" spans="1:8" ht="47.25" hidden="1" x14ac:dyDescent="0.25">
      <c r="A218" s="81">
        <v>167</v>
      </c>
      <c r="B218" s="65" t="s">
        <v>127</v>
      </c>
      <c r="C218" s="207" t="s">
        <v>614</v>
      </c>
      <c r="D218" s="139" t="s">
        <v>724</v>
      </c>
      <c r="E218" s="14" t="s">
        <v>15</v>
      </c>
      <c r="F218" s="6" t="s">
        <v>192</v>
      </c>
      <c r="G218" s="6">
        <v>80</v>
      </c>
      <c r="H218" s="119" t="s">
        <v>312</v>
      </c>
    </row>
    <row r="219" spans="1:8" ht="30" hidden="1" x14ac:dyDescent="0.25">
      <c r="A219" s="81">
        <v>168</v>
      </c>
      <c r="B219" s="65" t="s">
        <v>127</v>
      </c>
      <c r="C219" s="187" t="s">
        <v>90</v>
      </c>
      <c r="D219" s="141" t="s">
        <v>41</v>
      </c>
      <c r="E219" s="14" t="s">
        <v>16</v>
      </c>
      <c r="F219" s="229" t="s">
        <v>615</v>
      </c>
      <c r="G219" s="6">
        <v>200</v>
      </c>
      <c r="H219" s="119" t="s">
        <v>312</v>
      </c>
    </row>
    <row r="220" spans="1:8" ht="15.75" hidden="1" x14ac:dyDescent="0.25">
      <c r="A220" s="81"/>
      <c r="B220" s="65" t="s">
        <v>193</v>
      </c>
      <c r="C220" s="120" t="s">
        <v>193</v>
      </c>
      <c r="D220" s="121"/>
      <c r="E220" s="121"/>
      <c r="F220" s="121"/>
      <c r="G220" s="186"/>
      <c r="H220" s="121"/>
    </row>
    <row r="221" spans="1:8" ht="31.5" hidden="1" x14ac:dyDescent="0.25">
      <c r="A221" s="81">
        <v>169</v>
      </c>
      <c r="B221" s="65" t="s">
        <v>193</v>
      </c>
      <c r="C221" s="192" t="s">
        <v>697</v>
      </c>
      <c r="D221" s="230" t="s">
        <v>76</v>
      </c>
      <c r="E221" s="206" t="s">
        <v>30</v>
      </c>
      <c r="F221" s="27" t="s">
        <v>305</v>
      </c>
      <c r="G221" s="27">
        <v>60</v>
      </c>
      <c r="H221" s="119" t="s">
        <v>312</v>
      </c>
    </row>
    <row r="222" spans="1:8" ht="31.5" hidden="1" x14ac:dyDescent="0.25">
      <c r="A222" s="81">
        <v>170</v>
      </c>
      <c r="B222" s="65" t="s">
        <v>193</v>
      </c>
      <c r="C222" s="192" t="s">
        <v>737</v>
      </c>
      <c r="D222" s="139" t="s">
        <v>101</v>
      </c>
      <c r="E222" s="58" t="s">
        <v>15</v>
      </c>
      <c r="F222" s="6" t="s">
        <v>306</v>
      </c>
      <c r="G222" s="27">
        <v>60</v>
      </c>
      <c r="H222" s="119" t="s">
        <v>312</v>
      </c>
    </row>
    <row r="223" spans="1:8" ht="47.25" hidden="1" x14ac:dyDescent="0.25">
      <c r="A223" s="81">
        <v>171</v>
      </c>
      <c r="B223" s="65" t="s">
        <v>193</v>
      </c>
      <c r="C223" s="95" t="s">
        <v>483</v>
      </c>
      <c r="D223" s="231" t="s">
        <v>506</v>
      </c>
      <c r="E223" s="225" t="s">
        <v>13</v>
      </c>
      <c r="F223" s="232" t="s">
        <v>307</v>
      </c>
      <c r="G223" s="72">
        <v>100</v>
      </c>
      <c r="H223" s="119" t="s">
        <v>312</v>
      </c>
    </row>
    <row r="224" spans="1:8" ht="31.5" hidden="1" x14ac:dyDescent="0.25">
      <c r="A224" s="81"/>
      <c r="B224" s="65" t="s">
        <v>129</v>
      </c>
      <c r="C224" s="120" t="s">
        <v>129</v>
      </c>
      <c r="D224" s="121"/>
      <c r="E224" s="121"/>
      <c r="F224" s="121"/>
      <c r="G224" s="186"/>
      <c r="H224" s="121"/>
    </row>
    <row r="225" spans="1:8" ht="31.5" hidden="1" x14ac:dyDescent="0.25">
      <c r="A225" s="81">
        <v>172</v>
      </c>
      <c r="B225" s="65" t="s">
        <v>129</v>
      </c>
      <c r="C225" s="233" t="s">
        <v>264</v>
      </c>
      <c r="D225" s="234" t="s">
        <v>185</v>
      </c>
      <c r="E225" s="29" t="s">
        <v>30</v>
      </c>
      <c r="F225" s="235" t="s">
        <v>77</v>
      </c>
      <c r="G225" s="29">
        <v>60</v>
      </c>
      <c r="H225" s="24" t="s">
        <v>312</v>
      </c>
    </row>
    <row r="226" spans="1:8" ht="31.5" hidden="1" x14ac:dyDescent="0.25">
      <c r="A226" s="81">
        <v>173</v>
      </c>
      <c r="B226" s="65" t="s">
        <v>129</v>
      </c>
      <c r="C226" s="187" t="s">
        <v>806</v>
      </c>
      <c r="D226" s="86" t="s">
        <v>640</v>
      </c>
      <c r="E226" s="236" t="s">
        <v>16</v>
      </c>
      <c r="F226" s="236" t="s">
        <v>77</v>
      </c>
      <c r="G226" s="29">
        <v>60</v>
      </c>
      <c r="H226" s="24" t="s">
        <v>312</v>
      </c>
    </row>
    <row r="227" spans="1:8" ht="31.5" hidden="1" x14ac:dyDescent="0.25">
      <c r="A227" s="81">
        <v>174</v>
      </c>
      <c r="B227" s="65" t="s">
        <v>129</v>
      </c>
      <c r="C227" s="187" t="s">
        <v>228</v>
      </c>
      <c r="D227" s="141" t="s">
        <v>714</v>
      </c>
      <c r="E227" s="236" t="s">
        <v>16</v>
      </c>
      <c r="F227" s="236" t="s">
        <v>77</v>
      </c>
      <c r="G227" s="29">
        <v>50</v>
      </c>
      <c r="H227" s="24" t="s">
        <v>312</v>
      </c>
    </row>
    <row r="228" spans="1:8" ht="31.5" hidden="1" x14ac:dyDescent="0.25">
      <c r="A228" s="81">
        <v>175</v>
      </c>
      <c r="B228" s="65" t="s">
        <v>129</v>
      </c>
      <c r="C228" s="237" t="s">
        <v>264</v>
      </c>
      <c r="D228" s="238" t="s">
        <v>201</v>
      </c>
      <c r="E228" s="236" t="s">
        <v>11</v>
      </c>
      <c r="F228" s="236" t="s">
        <v>77</v>
      </c>
      <c r="G228" s="29">
        <v>50</v>
      </c>
      <c r="H228" s="24" t="s">
        <v>312</v>
      </c>
    </row>
    <row r="229" spans="1:8" ht="31.5" hidden="1" x14ac:dyDescent="0.25">
      <c r="A229" s="81">
        <v>176</v>
      </c>
      <c r="B229" s="65" t="s">
        <v>129</v>
      </c>
      <c r="C229" s="239" t="s">
        <v>265</v>
      </c>
      <c r="D229" s="240" t="s">
        <v>158</v>
      </c>
      <c r="E229" s="241" t="s">
        <v>13</v>
      </c>
      <c r="F229" s="241" t="s">
        <v>77</v>
      </c>
      <c r="G229" s="242">
        <v>60</v>
      </c>
      <c r="H229" s="24" t="s">
        <v>312</v>
      </c>
    </row>
    <row r="230" spans="1:8" ht="15.75" hidden="1" x14ac:dyDescent="0.25">
      <c r="A230" s="81"/>
      <c r="B230" s="65" t="s">
        <v>412</v>
      </c>
      <c r="C230" s="123" t="s">
        <v>266</v>
      </c>
      <c r="D230" s="121"/>
      <c r="E230" s="121"/>
      <c r="F230" s="121"/>
      <c r="G230" s="121"/>
      <c r="H230" s="243"/>
    </row>
    <row r="231" spans="1:8" ht="47.25" hidden="1" x14ac:dyDescent="0.25">
      <c r="A231" s="81">
        <v>177</v>
      </c>
      <c r="B231" s="65" t="s">
        <v>266</v>
      </c>
      <c r="C231" s="187" t="s">
        <v>228</v>
      </c>
      <c r="D231" s="141" t="s">
        <v>830</v>
      </c>
      <c r="E231" s="202" t="s">
        <v>31</v>
      </c>
      <c r="F231" s="27" t="s">
        <v>258</v>
      </c>
      <c r="G231" s="27">
        <v>300</v>
      </c>
      <c r="H231" s="119" t="s">
        <v>312</v>
      </c>
    </row>
    <row r="232" spans="1:8" ht="47.25" hidden="1" x14ac:dyDescent="0.25">
      <c r="A232" s="81">
        <v>178</v>
      </c>
      <c r="B232" s="65" t="s">
        <v>257</v>
      </c>
      <c r="C232" s="86" t="s">
        <v>934</v>
      </c>
      <c r="D232" s="141" t="s">
        <v>879</v>
      </c>
      <c r="E232" s="14" t="s">
        <v>13</v>
      </c>
      <c r="F232" s="6" t="s">
        <v>258</v>
      </c>
      <c r="G232" s="12">
        <v>350</v>
      </c>
      <c r="H232" s="119"/>
    </row>
    <row r="233" spans="1:8" ht="47.25" hidden="1" x14ac:dyDescent="0.25">
      <c r="A233" s="81">
        <v>179</v>
      </c>
      <c r="B233" s="65" t="s">
        <v>266</v>
      </c>
      <c r="C233" s="86" t="s">
        <v>934</v>
      </c>
      <c r="D233" s="10" t="s">
        <v>187</v>
      </c>
      <c r="E233" s="6" t="s">
        <v>13</v>
      </c>
      <c r="F233" s="6" t="s">
        <v>258</v>
      </c>
      <c r="G233" s="6">
        <v>350</v>
      </c>
      <c r="H233" s="119" t="s">
        <v>312</v>
      </c>
    </row>
    <row r="234" spans="1:8" ht="15.75" hidden="1" x14ac:dyDescent="0.25">
      <c r="A234" s="81"/>
      <c r="B234" s="65" t="s">
        <v>149</v>
      </c>
      <c r="C234" s="120" t="s">
        <v>149</v>
      </c>
      <c r="D234" s="121"/>
      <c r="E234" s="121"/>
      <c r="F234" s="121"/>
      <c r="G234" s="186"/>
      <c r="H234" s="121"/>
    </row>
    <row r="235" spans="1:8" ht="15.75" hidden="1" x14ac:dyDescent="0.25">
      <c r="A235" s="81">
        <v>180</v>
      </c>
      <c r="B235" s="65" t="s">
        <v>149</v>
      </c>
      <c r="C235" s="93" t="s">
        <v>424</v>
      </c>
      <c r="D235" s="10" t="s">
        <v>218</v>
      </c>
      <c r="E235" s="6" t="s">
        <v>11</v>
      </c>
      <c r="F235" s="6" t="s">
        <v>877</v>
      </c>
      <c r="G235" s="6">
        <v>60</v>
      </c>
      <c r="H235" s="119" t="e">
        <f>#REF!</f>
        <v>#REF!</v>
      </c>
    </row>
    <row r="236" spans="1:8" ht="15.75" hidden="1" x14ac:dyDescent="0.25">
      <c r="A236" s="81">
        <v>181</v>
      </c>
      <c r="B236" s="65" t="s">
        <v>149</v>
      </c>
      <c r="C236" s="93" t="s">
        <v>423</v>
      </c>
      <c r="D236" s="141" t="s">
        <v>502</v>
      </c>
      <c r="E236" s="86" t="s">
        <v>1</v>
      </c>
      <c r="F236" s="86" t="s">
        <v>558</v>
      </c>
      <c r="G236" s="6">
        <v>60</v>
      </c>
      <c r="H236" s="119" t="e">
        <f>#REF!</f>
        <v>#REF!</v>
      </c>
    </row>
    <row r="237" spans="1:8" ht="30" hidden="1" x14ac:dyDescent="0.25">
      <c r="A237" s="81">
        <v>182</v>
      </c>
      <c r="B237" s="65" t="s">
        <v>149</v>
      </c>
      <c r="C237" s="187" t="s">
        <v>850</v>
      </c>
      <c r="D237" s="141" t="s">
        <v>716</v>
      </c>
      <c r="E237" s="6" t="s">
        <v>0</v>
      </c>
      <c r="F237" s="6" t="s">
        <v>851</v>
      </c>
      <c r="G237" s="6">
        <v>140</v>
      </c>
      <c r="H237" s="119" t="s">
        <v>312</v>
      </c>
    </row>
    <row r="238" spans="1:8" ht="15.75" hidden="1" x14ac:dyDescent="0.25">
      <c r="A238" s="81"/>
      <c r="B238" s="65" t="s">
        <v>196</v>
      </c>
      <c r="C238" s="120" t="s">
        <v>196</v>
      </c>
      <c r="D238" s="121"/>
      <c r="E238" s="121"/>
      <c r="F238" s="121"/>
      <c r="G238" s="186"/>
      <c r="H238" s="121"/>
    </row>
    <row r="239" spans="1:8" ht="30" hidden="1" x14ac:dyDescent="0.25">
      <c r="A239" s="81">
        <v>183</v>
      </c>
      <c r="B239" s="65" t="s">
        <v>196</v>
      </c>
      <c r="C239" s="190" t="s">
        <v>784</v>
      </c>
      <c r="D239" s="141" t="s">
        <v>649</v>
      </c>
      <c r="E239" s="202" t="s">
        <v>3</v>
      </c>
      <c r="F239" s="86" t="s">
        <v>785</v>
      </c>
      <c r="G239" s="27">
        <v>96</v>
      </c>
      <c r="H239" s="82" t="s">
        <v>389</v>
      </c>
    </row>
    <row r="240" spans="1:8" ht="31.5" hidden="1" x14ac:dyDescent="0.25">
      <c r="A240" s="81">
        <v>184</v>
      </c>
      <c r="B240" s="65" t="s">
        <v>196</v>
      </c>
      <c r="C240" s="187" t="s">
        <v>810</v>
      </c>
      <c r="D240" s="141" t="s">
        <v>811</v>
      </c>
      <c r="E240" s="14" t="s">
        <v>3</v>
      </c>
      <c r="F240" s="6" t="s">
        <v>268</v>
      </c>
      <c r="G240" s="6">
        <v>96</v>
      </c>
      <c r="H240" s="82" t="s">
        <v>389</v>
      </c>
    </row>
    <row r="241" spans="1:8" ht="31.5" hidden="1" x14ac:dyDescent="0.25">
      <c r="A241" s="81">
        <v>185</v>
      </c>
      <c r="B241" s="65" t="s">
        <v>196</v>
      </c>
      <c r="C241" s="93" t="s">
        <v>267</v>
      </c>
      <c r="D241" s="159" t="s">
        <v>68</v>
      </c>
      <c r="E241" s="14" t="s">
        <v>3</v>
      </c>
      <c r="F241" s="6" t="s">
        <v>269</v>
      </c>
      <c r="G241" s="27">
        <v>96</v>
      </c>
      <c r="H241" s="119" t="s">
        <v>312</v>
      </c>
    </row>
    <row r="242" spans="1:8" ht="15.75" hidden="1" x14ac:dyDescent="0.25">
      <c r="A242" s="81">
        <v>186</v>
      </c>
      <c r="B242" s="65" t="s">
        <v>196</v>
      </c>
      <c r="C242" s="190" t="s">
        <v>781</v>
      </c>
      <c r="D242" s="141" t="s">
        <v>649</v>
      </c>
      <c r="E242" s="14" t="s">
        <v>3</v>
      </c>
      <c r="F242" s="86" t="s">
        <v>783</v>
      </c>
      <c r="G242" s="27"/>
      <c r="H242" s="119"/>
    </row>
    <row r="243" spans="1:8" ht="15.75" hidden="1" x14ac:dyDescent="0.25">
      <c r="A243" s="81">
        <v>187</v>
      </c>
      <c r="B243" s="65" t="s">
        <v>196</v>
      </c>
      <c r="C243" s="187" t="s">
        <v>833</v>
      </c>
      <c r="D243" s="141" t="s">
        <v>97</v>
      </c>
      <c r="E243" s="14" t="s">
        <v>16</v>
      </c>
      <c r="F243" s="86" t="s">
        <v>832</v>
      </c>
      <c r="G243" s="27"/>
      <c r="H243" s="119"/>
    </row>
    <row r="244" spans="1:8" ht="15.75" hidden="1" x14ac:dyDescent="0.25">
      <c r="A244" s="81">
        <v>188</v>
      </c>
      <c r="B244" s="65" t="s">
        <v>196</v>
      </c>
      <c r="C244" s="187" t="s">
        <v>831</v>
      </c>
      <c r="D244" s="141" t="s">
        <v>97</v>
      </c>
      <c r="E244" s="14" t="s">
        <v>16</v>
      </c>
      <c r="F244" s="86" t="s">
        <v>832</v>
      </c>
      <c r="G244" s="27"/>
      <c r="H244" s="119"/>
    </row>
    <row r="245" spans="1:8" ht="15.75" hidden="1" x14ac:dyDescent="0.25">
      <c r="A245" s="81">
        <v>189</v>
      </c>
      <c r="B245" s="65" t="s">
        <v>196</v>
      </c>
      <c r="C245" s="190" t="s">
        <v>781</v>
      </c>
      <c r="D245" s="141" t="s">
        <v>649</v>
      </c>
      <c r="E245" s="14" t="s">
        <v>3</v>
      </c>
      <c r="F245" s="86" t="s">
        <v>577</v>
      </c>
      <c r="G245" s="27"/>
      <c r="H245" s="119"/>
    </row>
    <row r="246" spans="1:8" ht="15.75" hidden="1" x14ac:dyDescent="0.25">
      <c r="A246" s="81">
        <v>190</v>
      </c>
      <c r="B246" s="65" t="s">
        <v>196</v>
      </c>
      <c r="C246" s="190" t="s">
        <v>782</v>
      </c>
      <c r="D246" s="141" t="s">
        <v>649</v>
      </c>
      <c r="E246" s="14" t="s">
        <v>3</v>
      </c>
      <c r="F246" s="86" t="s">
        <v>558</v>
      </c>
      <c r="G246" s="27"/>
      <c r="H246" s="119"/>
    </row>
    <row r="247" spans="1:8" ht="15.75" hidden="1" x14ac:dyDescent="0.25">
      <c r="A247" s="81">
        <v>191</v>
      </c>
      <c r="B247" s="65" t="s">
        <v>196</v>
      </c>
      <c r="C247" s="187" t="s">
        <v>762</v>
      </c>
      <c r="D247" s="141" t="s">
        <v>700</v>
      </c>
      <c r="E247" s="14" t="s">
        <v>3</v>
      </c>
      <c r="F247" s="86" t="s">
        <v>709</v>
      </c>
      <c r="G247" s="27"/>
      <c r="H247" s="119"/>
    </row>
    <row r="248" spans="1:8" ht="15.75" hidden="1" x14ac:dyDescent="0.25">
      <c r="A248" s="81">
        <v>192</v>
      </c>
      <c r="B248" s="65" t="s">
        <v>196</v>
      </c>
      <c r="C248" s="187" t="s">
        <v>762</v>
      </c>
      <c r="D248" s="141" t="s">
        <v>630</v>
      </c>
      <c r="E248" s="14" t="s">
        <v>3</v>
      </c>
      <c r="F248" s="86" t="s">
        <v>609</v>
      </c>
      <c r="G248" s="27"/>
      <c r="H248" s="119"/>
    </row>
    <row r="249" spans="1:8" ht="15.75" hidden="1" x14ac:dyDescent="0.25">
      <c r="A249" s="81">
        <v>193</v>
      </c>
      <c r="B249" s="65" t="s">
        <v>196</v>
      </c>
      <c r="C249" s="187" t="s">
        <v>762</v>
      </c>
      <c r="D249" s="141" t="s">
        <v>630</v>
      </c>
      <c r="E249" s="14" t="s">
        <v>3</v>
      </c>
      <c r="F249" s="86" t="s">
        <v>763</v>
      </c>
      <c r="G249" s="27"/>
      <c r="H249" s="119"/>
    </row>
    <row r="250" spans="1:8" ht="30" hidden="1" x14ac:dyDescent="0.25">
      <c r="A250" s="81">
        <v>194</v>
      </c>
      <c r="B250" s="65" t="s">
        <v>196</v>
      </c>
      <c r="C250" s="190" t="s">
        <v>775</v>
      </c>
      <c r="D250" s="141" t="s">
        <v>659</v>
      </c>
      <c r="E250" s="14" t="s">
        <v>3</v>
      </c>
      <c r="F250" s="86" t="s">
        <v>609</v>
      </c>
      <c r="G250" s="27"/>
      <c r="H250" s="119"/>
    </row>
    <row r="251" spans="1:8" ht="15.75" hidden="1" x14ac:dyDescent="0.25">
      <c r="A251" s="81">
        <v>195</v>
      </c>
      <c r="B251" s="65" t="s">
        <v>196</v>
      </c>
      <c r="C251" s="190" t="s">
        <v>773</v>
      </c>
      <c r="D251" s="141" t="s">
        <v>512</v>
      </c>
      <c r="E251" s="14" t="s">
        <v>3</v>
      </c>
      <c r="F251" s="86" t="s">
        <v>577</v>
      </c>
      <c r="G251" s="27">
        <v>192</v>
      </c>
      <c r="H251" s="119" t="s">
        <v>312</v>
      </c>
    </row>
    <row r="252" spans="1:8" ht="31.5" hidden="1" x14ac:dyDescent="0.25">
      <c r="A252" s="81"/>
      <c r="B252" s="65" t="s">
        <v>270</v>
      </c>
      <c r="C252" s="120" t="s">
        <v>270</v>
      </c>
      <c r="D252" s="121"/>
      <c r="E252" s="121"/>
      <c r="F252" s="121"/>
      <c r="G252" s="186"/>
      <c r="H252" s="121"/>
    </row>
    <row r="253" spans="1:8" ht="31.5" hidden="1" x14ac:dyDescent="0.25">
      <c r="A253" s="81">
        <v>196</v>
      </c>
      <c r="B253" s="65" t="s">
        <v>270</v>
      </c>
      <c r="C253" s="96" t="s">
        <v>844</v>
      </c>
      <c r="D253" s="71" t="s">
        <v>662</v>
      </c>
      <c r="E253" s="27" t="s">
        <v>0</v>
      </c>
      <c r="F253" s="244" t="s">
        <v>609</v>
      </c>
      <c r="G253" s="72">
        <v>100</v>
      </c>
      <c r="H253" s="119"/>
    </row>
    <row r="254" spans="1:8" ht="15.75" hidden="1" x14ac:dyDescent="0.25">
      <c r="A254" s="81"/>
      <c r="B254" s="65" t="s">
        <v>272</v>
      </c>
      <c r="C254" s="120" t="s">
        <v>272</v>
      </c>
      <c r="D254" s="121"/>
      <c r="E254" s="121"/>
      <c r="F254" s="121"/>
      <c r="G254" s="199"/>
      <c r="H254" s="121"/>
    </row>
    <row r="255" spans="1:8" ht="47.25" hidden="1" x14ac:dyDescent="0.25">
      <c r="A255" s="81">
        <v>197</v>
      </c>
      <c r="B255" s="65" t="s">
        <v>272</v>
      </c>
      <c r="C255" s="187" t="s">
        <v>228</v>
      </c>
      <c r="D255" s="141" t="s">
        <v>630</v>
      </c>
      <c r="E255" s="202" t="s">
        <v>3</v>
      </c>
      <c r="F255" s="27" t="s">
        <v>275</v>
      </c>
      <c r="G255" s="27">
        <v>300</v>
      </c>
      <c r="H255" s="119" t="s">
        <v>312</v>
      </c>
    </row>
    <row r="256" spans="1:8" ht="47.25" hidden="1" x14ac:dyDescent="0.25">
      <c r="A256" s="81">
        <v>198</v>
      </c>
      <c r="B256" s="65" t="s">
        <v>272</v>
      </c>
      <c r="C256" s="95" t="s">
        <v>271</v>
      </c>
      <c r="D256" s="80" t="s">
        <v>223</v>
      </c>
      <c r="E256" s="245" t="s">
        <v>13</v>
      </c>
      <c r="F256" s="73" t="s">
        <v>275</v>
      </c>
      <c r="G256" s="73">
        <v>300</v>
      </c>
      <c r="H256" s="119" t="s">
        <v>312</v>
      </c>
    </row>
    <row r="257" spans="1:8" ht="15.75" hidden="1" x14ac:dyDescent="0.25">
      <c r="A257" s="81"/>
      <c r="B257" s="65" t="s">
        <v>197</v>
      </c>
      <c r="C257" s="120" t="s">
        <v>197</v>
      </c>
      <c r="D257" s="121"/>
      <c r="E257" s="121"/>
      <c r="F257" s="121"/>
      <c r="G257" s="186"/>
      <c r="H257" s="121"/>
    </row>
    <row r="258" spans="1:8" ht="31.5" hidden="1" x14ac:dyDescent="0.25">
      <c r="A258" s="81">
        <v>199</v>
      </c>
      <c r="B258" s="65" t="s">
        <v>197</v>
      </c>
      <c r="C258" s="93" t="s">
        <v>357</v>
      </c>
      <c r="D258" s="141" t="s">
        <v>894</v>
      </c>
      <c r="E258" s="6" t="s">
        <v>34</v>
      </c>
      <c r="F258" s="6" t="s">
        <v>195</v>
      </c>
      <c r="G258" s="27">
        <v>300</v>
      </c>
      <c r="H258" s="119" t="s">
        <v>312</v>
      </c>
    </row>
    <row r="259" spans="1:8" ht="47.25" hidden="1" x14ac:dyDescent="0.25">
      <c r="A259" s="81">
        <v>200</v>
      </c>
      <c r="B259" s="65" t="s">
        <v>197</v>
      </c>
      <c r="C259" s="95" t="s">
        <v>276</v>
      </c>
      <c r="D259" s="80" t="s">
        <v>918</v>
      </c>
      <c r="E259" s="73" t="s">
        <v>919</v>
      </c>
      <c r="F259" s="73" t="s">
        <v>274</v>
      </c>
      <c r="G259" s="72">
        <v>24</v>
      </c>
      <c r="H259" s="119" t="s">
        <v>312</v>
      </c>
    </row>
    <row r="260" spans="1:8" ht="15.75" hidden="1" x14ac:dyDescent="0.25">
      <c r="A260" s="81"/>
      <c r="B260" s="65" t="s">
        <v>198</v>
      </c>
      <c r="C260" s="120" t="s">
        <v>198</v>
      </c>
      <c r="D260" s="121"/>
      <c r="E260" s="121"/>
      <c r="F260" s="121"/>
      <c r="G260" s="186"/>
      <c r="H260" s="121"/>
    </row>
    <row r="261" spans="1:8" ht="15.75" hidden="1" x14ac:dyDescent="0.25">
      <c r="A261" s="81">
        <v>201</v>
      </c>
      <c r="B261" s="65" t="s">
        <v>198</v>
      </c>
      <c r="C261" s="187" t="s">
        <v>808</v>
      </c>
      <c r="D261" s="141" t="s">
        <v>484</v>
      </c>
      <c r="E261" s="14" t="s">
        <v>16</v>
      </c>
      <c r="F261" s="14" t="s">
        <v>188</v>
      </c>
      <c r="G261" s="25">
        <v>50</v>
      </c>
      <c r="H261" s="119" t="s">
        <v>312</v>
      </c>
    </row>
    <row r="262" spans="1:8" ht="31.5" hidden="1" x14ac:dyDescent="0.25">
      <c r="A262" s="81">
        <v>202</v>
      </c>
      <c r="B262" s="65" t="s">
        <v>198</v>
      </c>
      <c r="C262" s="93" t="s">
        <v>278</v>
      </c>
      <c r="D262" s="10" t="s">
        <v>245</v>
      </c>
      <c r="E262" s="6" t="s">
        <v>18</v>
      </c>
      <c r="F262" s="6" t="s">
        <v>188</v>
      </c>
      <c r="G262" s="27">
        <v>76</v>
      </c>
      <c r="H262" s="119" t="s">
        <v>312</v>
      </c>
    </row>
    <row r="263" spans="1:8" x14ac:dyDescent="0.25">
      <c r="B263" s="17"/>
      <c r="C263" s="17"/>
      <c r="D263" s="17"/>
      <c r="E263" s="17"/>
      <c r="F263" s="17"/>
      <c r="G263" s="17"/>
    </row>
    <row r="265" spans="1:8" x14ac:dyDescent="0.25">
      <c r="C265" s="97"/>
      <c r="D265" s="98"/>
      <c r="E265" s="99"/>
      <c r="F265" s="100"/>
    </row>
    <row r="266" spans="1:8" x14ac:dyDescent="0.25">
      <c r="C266" s="47"/>
      <c r="D266" s="47"/>
      <c r="E266" s="100"/>
      <c r="F266" s="100"/>
    </row>
    <row r="267" spans="1:8" x14ac:dyDescent="0.25">
      <c r="C267" s="47"/>
      <c r="D267" s="47"/>
      <c r="E267" s="47"/>
      <c r="F267" s="100"/>
    </row>
    <row r="268" spans="1:8" x14ac:dyDescent="0.25">
      <c r="C268" s="101"/>
      <c r="D268" s="102"/>
      <c r="E268" s="100"/>
      <c r="F268" s="100"/>
    </row>
    <row r="271" spans="1:8" x14ac:dyDescent="0.25">
      <c r="C271" s="17"/>
      <c r="D271" s="17"/>
    </row>
  </sheetData>
  <autoFilter ref="B6:H262">
    <filterColumn colId="0">
      <filters>
        <filter val="Рукопашный бой"/>
      </filters>
    </filterColumn>
  </autoFilter>
  <sortState ref="B7:H265">
    <sortCondition ref="B265"/>
  </sortState>
  <mergeCells count="3">
    <mergeCell ref="B1:G1"/>
    <mergeCell ref="B2:G2"/>
    <mergeCell ref="B4:G4"/>
  </mergeCells>
  <pageMargins left="0.25" right="0.25" top="0.75" bottom="0.75" header="0.3" footer="0.3"/>
  <pageSetup paperSize="9" scale="55" fitToHeight="0" orientation="landscape" r:id="rId1"/>
  <ignoredErrors>
    <ignoredError sqref="D26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9"/>
  <sheetViews>
    <sheetView workbookViewId="0">
      <selection activeCell="E23" sqref="E23"/>
    </sheetView>
  </sheetViews>
  <sheetFormatPr defaultRowHeight="15" x14ac:dyDescent="0.25"/>
  <cols>
    <col min="1" max="1" width="5.42578125" style="91" customWidth="1"/>
    <col min="2" max="2" width="70.42578125" style="91" customWidth="1"/>
    <col min="3" max="3" width="12.140625" style="251" customWidth="1"/>
    <col min="4" max="4" width="11.140625" style="91" customWidth="1"/>
    <col min="5" max="5" width="15.5703125" style="91" customWidth="1"/>
    <col min="6" max="6" width="10.28515625" style="91" customWidth="1"/>
    <col min="7" max="7" width="21.28515625" style="91" customWidth="1"/>
    <col min="8" max="8" width="9.140625" style="91" customWidth="1"/>
    <col min="9" max="16384" width="9.140625" style="91"/>
  </cols>
  <sheetData>
    <row r="1" spans="1:7" ht="18.75" x14ac:dyDescent="0.3">
      <c r="A1" s="276" t="s">
        <v>279</v>
      </c>
      <c r="B1" s="292"/>
      <c r="C1" s="292"/>
      <c r="D1" s="292"/>
      <c r="E1" s="292"/>
      <c r="F1" s="292"/>
    </row>
    <row r="2" spans="1:7" ht="18.75" x14ac:dyDescent="0.3">
      <c r="A2" s="279" t="s">
        <v>280</v>
      </c>
      <c r="B2" s="279"/>
      <c r="C2" s="279"/>
      <c r="D2" s="279"/>
      <c r="E2" s="279"/>
      <c r="F2" s="279"/>
    </row>
    <row r="3" spans="1:7" ht="18.75" x14ac:dyDescent="0.3">
      <c r="A3" s="246"/>
      <c r="B3" s="246"/>
      <c r="C3" s="247"/>
      <c r="D3" s="246"/>
      <c r="E3" s="246"/>
      <c r="F3" s="246"/>
    </row>
    <row r="4" spans="1:7" ht="21" customHeight="1" x14ac:dyDescent="0.3">
      <c r="A4" s="285" t="s">
        <v>296</v>
      </c>
      <c r="B4" s="293"/>
      <c r="C4" s="293"/>
      <c r="D4" s="293"/>
      <c r="E4" s="293"/>
      <c r="F4" s="293"/>
    </row>
    <row r="5" spans="1:7" ht="21" customHeight="1" x14ac:dyDescent="0.3">
      <c r="A5" s="248"/>
      <c r="B5" s="249"/>
      <c r="C5" s="250"/>
      <c r="D5" s="249"/>
      <c r="E5" s="249"/>
      <c r="F5" s="249"/>
    </row>
    <row r="6" spans="1:7" ht="95.25" customHeight="1" x14ac:dyDescent="0.25">
      <c r="A6" s="180" t="s">
        <v>150</v>
      </c>
      <c r="B6" s="65" t="s">
        <v>151</v>
      </c>
      <c r="C6" s="114" t="s">
        <v>152</v>
      </c>
      <c r="D6" s="65" t="s">
        <v>153</v>
      </c>
      <c r="E6" s="65" t="s">
        <v>154</v>
      </c>
      <c r="F6" s="84" t="s">
        <v>379</v>
      </c>
      <c r="G6" s="65" t="s">
        <v>311</v>
      </c>
    </row>
    <row r="7" spans="1:7" ht="47.25" x14ac:dyDescent="0.25">
      <c r="A7" s="24">
        <v>1</v>
      </c>
      <c r="B7" s="86" t="s">
        <v>953</v>
      </c>
      <c r="C7" s="141" t="s">
        <v>834</v>
      </c>
      <c r="D7" s="6" t="s">
        <v>16</v>
      </c>
      <c r="E7" s="6" t="s">
        <v>655</v>
      </c>
      <c r="F7" s="6">
        <v>120</v>
      </c>
      <c r="G7" s="106" t="s">
        <v>395</v>
      </c>
    </row>
    <row r="8" spans="1:7" x14ac:dyDescent="0.25">
      <c r="A8" s="89"/>
      <c r="B8" s="89"/>
      <c r="C8" s="90"/>
      <c r="D8" s="89"/>
      <c r="E8" s="89"/>
    </row>
    <row r="9" spans="1:7" x14ac:dyDescent="0.25">
      <c r="A9" s="89"/>
      <c r="B9" s="89"/>
      <c r="C9" s="90"/>
      <c r="D9" s="89"/>
      <c r="E9" s="89"/>
    </row>
  </sheetData>
  <autoFilter ref="A6:F7"/>
  <mergeCells count="3">
    <mergeCell ref="A1:F1"/>
    <mergeCell ref="A2:F2"/>
    <mergeCell ref="A4:F4"/>
  </mergeCells>
  <pageMargins left="0.23622047244094491" right="0" top="0.74803149606299213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17"/>
  <sheetViews>
    <sheetView zoomScaleNormal="100" workbookViewId="0">
      <selection activeCell="D24" sqref="D24"/>
    </sheetView>
  </sheetViews>
  <sheetFormatPr defaultRowHeight="15" x14ac:dyDescent="0.25"/>
  <cols>
    <col min="1" max="1" width="5.5703125" style="260" customWidth="1"/>
    <col min="2" max="2" width="67" style="261" customWidth="1"/>
    <col min="3" max="3" width="17.140625" style="260" customWidth="1"/>
    <col min="4" max="4" width="9.7109375" style="260" customWidth="1"/>
    <col min="5" max="5" width="13.140625" style="260" customWidth="1"/>
    <col min="6" max="6" width="9.28515625" style="262" customWidth="1"/>
    <col min="7" max="7" width="24.42578125" style="91" customWidth="1"/>
    <col min="8" max="16384" width="9.140625" style="91"/>
  </cols>
  <sheetData>
    <row r="1" spans="1:7" ht="35.25" customHeight="1" x14ac:dyDescent="0.3">
      <c r="A1" s="285" t="s">
        <v>297</v>
      </c>
      <c r="B1" s="293"/>
      <c r="C1" s="293"/>
      <c r="D1" s="293"/>
      <c r="E1" s="293"/>
      <c r="F1" s="294"/>
    </row>
    <row r="2" spans="1:7" ht="17.25" customHeight="1" x14ac:dyDescent="0.3">
      <c r="A2" s="252"/>
      <c r="B2" s="253"/>
      <c r="C2" s="254"/>
      <c r="D2" s="254"/>
      <c r="E2" s="254"/>
      <c r="F2" s="255"/>
    </row>
    <row r="3" spans="1:7" ht="76.5" x14ac:dyDescent="0.25">
      <c r="A3" s="180" t="s">
        <v>150</v>
      </c>
      <c r="B3" s="65" t="s">
        <v>151</v>
      </c>
      <c r="C3" s="84" t="s">
        <v>152</v>
      </c>
      <c r="D3" s="65" t="s">
        <v>153</v>
      </c>
      <c r="E3" s="65" t="s">
        <v>154</v>
      </c>
      <c r="F3" s="114" t="s">
        <v>155</v>
      </c>
      <c r="G3" s="120" t="s">
        <v>311</v>
      </c>
    </row>
    <row r="4" spans="1:7" ht="15.75" customHeight="1" x14ac:dyDescent="0.25">
      <c r="A4" s="295" t="s">
        <v>281</v>
      </c>
      <c r="B4" s="295"/>
      <c r="C4" s="295"/>
      <c r="D4" s="295"/>
      <c r="E4" s="295"/>
      <c r="F4" s="256"/>
      <c r="G4" s="257"/>
    </row>
    <row r="5" spans="1:7" ht="36" customHeight="1" x14ac:dyDescent="0.25">
      <c r="A5" s="24">
        <v>1</v>
      </c>
      <c r="B5" s="32" t="s">
        <v>410</v>
      </c>
      <c r="C5" s="24">
        <v>19</v>
      </c>
      <c r="D5" s="14" t="s">
        <v>15</v>
      </c>
      <c r="E5" s="24" t="s">
        <v>59</v>
      </c>
      <c r="F5" s="64">
        <v>70</v>
      </c>
      <c r="G5" s="258" t="s">
        <v>312</v>
      </c>
    </row>
    <row r="6" spans="1:7" ht="22.5" customHeight="1" x14ac:dyDescent="0.25">
      <c r="A6" s="24">
        <v>2</v>
      </c>
      <c r="B6" s="32" t="s">
        <v>845</v>
      </c>
      <c r="C6" s="24">
        <v>13</v>
      </c>
      <c r="D6" s="14" t="s">
        <v>0</v>
      </c>
      <c r="E6" s="24" t="s">
        <v>59</v>
      </c>
      <c r="F6" s="64">
        <v>80</v>
      </c>
      <c r="G6" s="258" t="s">
        <v>312</v>
      </c>
    </row>
    <row r="7" spans="1:7" ht="44.25" customHeight="1" x14ac:dyDescent="0.25">
      <c r="A7" s="24">
        <v>3</v>
      </c>
      <c r="B7" s="32" t="s">
        <v>283</v>
      </c>
      <c r="C7" s="12">
        <v>16</v>
      </c>
      <c r="D7" s="6" t="s">
        <v>1</v>
      </c>
      <c r="E7" s="6" t="s">
        <v>390</v>
      </c>
      <c r="F7" s="12">
        <v>70</v>
      </c>
      <c r="G7" s="258" t="s">
        <v>312</v>
      </c>
    </row>
    <row r="8" spans="1:7" ht="15.75" customHeight="1" x14ac:dyDescent="0.25">
      <c r="A8" s="296" t="s">
        <v>282</v>
      </c>
      <c r="B8" s="296"/>
      <c r="C8" s="296"/>
      <c r="D8" s="296"/>
      <c r="E8" s="296"/>
      <c r="F8" s="256"/>
      <c r="G8" s="259"/>
    </row>
    <row r="9" spans="1:7" ht="36.75" customHeight="1" x14ac:dyDescent="0.25">
      <c r="A9" s="24">
        <v>4</v>
      </c>
      <c r="B9" s="32" t="s">
        <v>410</v>
      </c>
      <c r="C9" s="24">
        <v>19</v>
      </c>
      <c r="D9" s="14" t="s">
        <v>15</v>
      </c>
      <c r="E9" s="24" t="s">
        <v>59</v>
      </c>
      <c r="F9" s="64">
        <v>70</v>
      </c>
      <c r="G9" s="258" t="s">
        <v>312</v>
      </c>
    </row>
    <row r="10" spans="1:7" ht="21" customHeight="1" x14ac:dyDescent="0.25">
      <c r="A10" s="24">
        <v>5</v>
      </c>
      <c r="B10" s="32" t="s">
        <v>285</v>
      </c>
      <c r="C10" s="24">
        <v>13</v>
      </c>
      <c r="D10" s="14" t="s">
        <v>0</v>
      </c>
      <c r="E10" s="24" t="s">
        <v>59</v>
      </c>
      <c r="F10" s="64">
        <v>80</v>
      </c>
      <c r="G10" s="258" t="s">
        <v>312</v>
      </c>
    </row>
    <row r="11" spans="1:7" ht="21" customHeight="1" x14ac:dyDescent="0.25">
      <c r="A11" s="24">
        <v>6</v>
      </c>
      <c r="B11" s="32" t="s">
        <v>862</v>
      </c>
      <c r="C11" s="60">
        <v>20</v>
      </c>
      <c r="D11" s="14" t="s">
        <v>18</v>
      </c>
      <c r="E11" s="24" t="s">
        <v>609</v>
      </c>
      <c r="F11" s="64">
        <v>40</v>
      </c>
      <c r="G11" s="258" t="s">
        <v>312</v>
      </c>
    </row>
    <row r="12" spans="1:7" ht="49.5" customHeight="1" x14ac:dyDescent="0.25">
      <c r="A12" s="24">
        <v>7</v>
      </c>
      <c r="B12" s="32" t="s">
        <v>283</v>
      </c>
      <c r="C12" s="12">
        <v>16</v>
      </c>
      <c r="D12" s="6" t="s">
        <v>225</v>
      </c>
      <c r="E12" s="6" t="s">
        <v>390</v>
      </c>
      <c r="F12" s="12">
        <v>70</v>
      </c>
      <c r="G12" s="258" t="s">
        <v>312</v>
      </c>
    </row>
    <row r="13" spans="1:7" s="89" customFormat="1" ht="30" x14ac:dyDescent="0.25">
      <c r="A13" s="24">
        <v>8</v>
      </c>
      <c r="B13" s="86" t="s">
        <v>938</v>
      </c>
      <c r="C13" s="141" t="s">
        <v>751</v>
      </c>
      <c r="D13" s="6" t="s">
        <v>3</v>
      </c>
      <c r="E13" s="6" t="s">
        <v>77</v>
      </c>
      <c r="F13" s="64">
        <v>100</v>
      </c>
      <c r="G13" s="258" t="s">
        <v>312</v>
      </c>
    </row>
    <row r="14" spans="1:7" ht="15.75" customHeight="1" x14ac:dyDescent="0.25">
      <c r="A14" s="296" t="s">
        <v>284</v>
      </c>
      <c r="B14" s="296"/>
      <c r="C14" s="296"/>
      <c r="D14" s="296"/>
      <c r="E14" s="296"/>
      <c r="F14" s="256"/>
      <c r="G14" s="259"/>
    </row>
    <row r="15" spans="1:7" ht="36.75" customHeight="1" x14ac:dyDescent="0.25">
      <c r="A15" s="24">
        <v>9</v>
      </c>
      <c r="B15" s="32" t="s">
        <v>410</v>
      </c>
      <c r="C15" s="24">
        <v>19</v>
      </c>
      <c r="D15" s="14" t="s">
        <v>15</v>
      </c>
      <c r="E15" s="24" t="s">
        <v>59</v>
      </c>
      <c r="F15" s="64">
        <v>70</v>
      </c>
      <c r="G15" s="258" t="s">
        <v>312</v>
      </c>
    </row>
    <row r="16" spans="1:7" ht="22.5" customHeight="1" x14ac:dyDescent="0.25">
      <c r="A16" s="24">
        <v>10</v>
      </c>
      <c r="B16" s="32" t="s">
        <v>285</v>
      </c>
      <c r="C16" s="24">
        <v>13</v>
      </c>
      <c r="D16" s="14" t="s">
        <v>0</v>
      </c>
      <c r="E16" s="24" t="s">
        <v>59</v>
      </c>
      <c r="F16" s="64">
        <v>80</v>
      </c>
      <c r="G16" s="258" t="s">
        <v>312</v>
      </c>
    </row>
    <row r="17" spans="1:7" ht="50.25" customHeight="1" x14ac:dyDescent="0.25">
      <c r="A17" s="24">
        <v>11</v>
      </c>
      <c r="B17" s="32" t="s">
        <v>283</v>
      </c>
      <c r="C17" s="12">
        <v>16</v>
      </c>
      <c r="D17" s="6" t="s">
        <v>1</v>
      </c>
      <c r="E17" s="6" t="s">
        <v>390</v>
      </c>
      <c r="F17" s="12">
        <v>70</v>
      </c>
      <c r="G17" s="258" t="s">
        <v>312</v>
      </c>
    </row>
  </sheetData>
  <autoFilter ref="A3:F17"/>
  <mergeCells count="4">
    <mergeCell ref="A1:F1"/>
    <mergeCell ref="A4:E4"/>
    <mergeCell ref="A8:E8"/>
    <mergeCell ref="A14:E14"/>
  </mergeCells>
  <pageMargins left="0.23622047244094491" right="0" top="0.74803149606299213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P487"/>
  <sheetViews>
    <sheetView zoomScale="90" zoomScaleNormal="90" workbookViewId="0">
      <pane ySplit="1" topLeftCell="A2" activePane="bottomLeft" state="frozen"/>
      <selection pane="bottomLeft" sqref="A1:XFD487"/>
    </sheetView>
  </sheetViews>
  <sheetFormatPr defaultColWidth="9.140625" defaultRowHeight="18.75" x14ac:dyDescent="0.3"/>
  <cols>
    <col min="1" max="1" width="25.5703125" style="57" customWidth="1"/>
    <col min="2" max="2" width="58.42578125" style="267" customWidth="1"/>
    <col min="3" max="3" width="14.28515625" style="179" customWidth="1"/>
    <col min="4" max="4" width="11.42578125" style="57" customWidth="1"/>
    <col min="5" max="5" width="16.42578125" style="57" customWidth="1"/>
    <col min="6" max="6" width="9.28515625" style="178" customWidth="1"/>
    <col min="7" max="7" width="23.28515625" style="266" customWidth="1"/>
    <col min="8" max="8" width="17.28515625" style="264" customWidth="1"/>
    <col min="9" max="9" width="28.5703125" style="112" customWidth="1"/>
    <col min="10" max="10" width="19" style="263" customWidth="1"/>
    <col min="11" max="11" width="28.42578125" style="89" customWidth="1"/>
    <col min="12" max="16384" width="9.140625" style="89"/>
  </cols>
  <sheetData>
    <row r="1" spans="1:42" customFormat="1" ht="15" x14ac:dyDescent="0.25">
      <c r="A1" s="297"/>
      <c r="B1" s="298"/>
      <c r="C1" s="299"/>
      <c r="D1" s="300"/>
      <c r="E1" s="300"/>
      <c r="F1" s="301"/>
      <c r="G1" s="302"/>
      <c r="I1" s="303"/>
    </row>
    <row r="2" spans="1:42" customFormat="1" ht="15" x14ac:dyDescent="0.25">
      <c r="A2" s="297"/>
      <c r="B2" s="298"/>
      <c r="C2" s="299"/>
      <c r="D2" s="300"/>
      <c r="E2" s="300"/>
      <c r="F2" s="301"/>
      <c r="G2" s="302"/>
      <c r="I2" s="303"/>
    </row>
    <row r="3" spans="1:42" customFormat="1" x14ac:dyDescent="0.3">
      <c r="A3" s="304" t="s">
        <v>957</v>
      </c>
      <c r="B3" s="305"/>
      <c r="C3" s="305"/>
      <c r="D3" s="305"/>
      <c r="E3" s="305"/>
      <c r="F3" s="305"/>
      <c r="G3" s="305"/>
      <c r="I3" s="303"/>
    </row>
    <row r="4" spans="1:42" customFormat="1" x14ac:dyDescent="0.3">
      <c r="A4" s="306"/>
      <c r="B4" s="307"/>
      <c r="C4" s="308"/>
      <c r="D4" s="309"/>
      <c r="E4" s="309"/>
      <c r="F4" s="310"/>
      <c r="G4" s="311"/>
      <c r="I4" s="303"/>
    </row>
    <row r="5" spans="1:42" customFormat="1" ht="59.25" customHeight="1" x14ac:dyDescent="0.25">
      <c r="A5" s="84" t="s">
        <v>150</v>
      </c>
      <c r="B5" s="312" t="s">
        <v>167</v>
      </c>
      <c r="C5" s="313" t="s">
        <v>152</v>
      </c>
      <c r="D5" s="314" t="s">
        <v>153</v>
      </c>
      <c r="E5" s="314" t="s">
        <v>154</v>
      </c>
      <c r="F5" s="315" t="s">
        <v>372</v>
      </c>
      <c r="G5" s="314" t="s">
        <v>311</v>
      </c>
      <c r="H5" s="316"/>
      <c r="I5" s="317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</row>
    <row r="6" spans="1:42" customFormat="1" ht="15.75" x14ac:dyDescent="0.25">
      <c r="A6" s="318" t="s">
        <v>2</v>
      </c>
      <c r="B6" s="318"/>
      <c r="C6" s="318"/>
      <c r="D6" s="318"/>
      <c r="E6" s="318"/>
      <c r="F6" s="319"/>
      <c r="G6" s="319"/>
      <c r="H6" s="316"/>
      <c r="I6" s="317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</row>
    <row r="7" spans="1:42" s="322" customFormat="1" ht="15.75" x14ac:dyDescent="0.25">
      <c r="A7" s="24">
        <v>1</v>
      </c>
      <c r="B7" s="9" t="s">
        <v>958</v>
      </c>
      <c r="C7" s="51" t="s">
        <v>246</v>
      </c>
      <c r="D7" s="50" t="s">
        <v>16</v>
      </c>
      <c r="E7" s="6" t="s">
        <v>29</v>
      </c>
      <c r="F7" s="31">
        <v>2</v>
      </c>
      <c r="G7" s="21" t="s">
        <v>312</v>
      </c>
      <c r="H7" s="320"/>
      <c r="I7" s="321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</row>
    <row r="8" spans="1:42" s="322" customFormat="1" ht="15.75" x14ac:dyDescent="0.25">
      <c r="A8" s="24">
        <v>2</v>
      </c>
      <c r="B8" s="9" t="s">
        <v>8</v>
      </c>
      <c r="C8" s="51" t="s">
        <v>959</v>
      </c>
      <c r="D8" s="50" t="s">
        <v>1</v>
      </c>
      <c r="E8" s="6" t="s">
        <v>960</v>
      </c>
      <c r="F8" s="12">
        <v>4</v>
      </c>
      <c r="G8" s="21" t="s">
        <v>312</v>
      </c>
      <c r="H8" s="320"/>
      <c r="I8" s="321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</row>
    <row r="9" spans="1:42" s="322" customFormat="1" ht="31.5" x14ac:dyDescent="0.25">
      <c r="A9" s="24">
        <v>3</v>
      </c>
      <c r="B9" s="9" t="s">
        <v>961</v>
      </c>
      <c r="C9" s="51" t="s">
        <v>73</v>
      </c>
      <c r="D9" s="50" t="s">
        <v>1</v>
      </c>
      <c r="E9" s="6" t="s">
        <v>960</v>
      </c>
      <c r="F9" s="12">
        <v>4</v>
      </c>
      <c r="G9" s="21" t="s">
        <v>312</v>
      </c>
      <c r="H9" s="320"/>
      <c r="I9" s="321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</row>
    <row r="10" spans="1:42" s="322" customFormat="1" ht="31.5" x14ac:dyDescent="0.25">
      <c r="A10" s="24">
        <v>4</v>
      </c>
      <c r="B10" s="9" t="s">
        <v>962</v>
      </c>
      <c r="C10" s="51" t="s">
        <v>233</v>
      </c>
      <c r="D10" s="50" t="s">
        <v>7</v>
      </c>
      <c r="E10" s="6" t="s">
        <v>29</v>
      </c>
      <c r="F10" s="31">
        <v>2</v>
      </c>
      <c r="G10" s="21" t="s">
        <v>312</v>
      </c>
      <c r="H10" s="320"/>
      <c r="I10" s="321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</row>
    <row r="11" spans="1:42" customFormat="1" ht="15.75" x14ac:dyDescent="0.25">
      <c r="A11" s="24"/>
      <c r="B11" s="9"/>
      <c r="C11" s="323"/>
      <c r="D11" s="324"/>
      <c r="E11" s="6"/>
      <c r="F11" s="325"/>
      <c r="G11" s="21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</row>
    <row r="12" spans="1:42" customFormat="1" ht="15.75" x14ac:dyDescent="0.25">
      <c r="A12" s="318" t="s">
        <v>136</v>
      </c>
      <c r="B12" s="318"/>
      <c r="C12" s="318"/>
      <c r="D12" s="318"/>
      <c r="E12" s="318"/>
      <c r="F12" s="319"/>
      <c r="G12" s="319"/>
      <c r="H12" s="316"/>
      <c r="I12" s="317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</row>
    <row r="13" spans="1:42" s="322" customFormat="1" ht="65.25" customHeight="1" x14ac:dyDescent="0.25">
      <c r="A13" s="24">
        <v>5</v>
      </c>
      <c r="B13" s="9" t="s">
        <v>963</v>
      </c>
      <c r="C13" s="2" t="s">
        <v>777</v>
      </c>
      <c r="D13" s="3" t="s">
        <v>30</v>
      </c>
      <c r="E13" s="3" t="s">
        <v>146</v>
      </c>
      <c r="F13" s="11">
        <v>12</v>
      </c>
      <c r="G13" s="21" t="s">
        <v>312</v>
      </c>
      <c r="H13" s="320"/>
      <c r="I13" s="321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</row>
    <row r="14" spans="1:42" s="322" customFormat="1" ht="65.25" customHeight="1" x14ac:dyDescent="0.25">
      <c r="A14" s="24">
        <v>6</v>
      </c>
      <c r="B14" s="9" t="s">
        <v>964</v>
      </c>
      <c r="C14" s="2" t="s">
        <v>965</v>
      </c>
      <c r="D14" s="3" t="s">
        <v>15</v>
      </c>
      <c r="E14" s="3" t="s">
        <v>14</v>
      </c>
      <c r="F14" s="11">
        <v>12</v>
      </c>
      <c r="G14" s="21" t="s">
        <v>312</v>
      </c>
      <c r="H14" s="320"/>
      <c r="I14" s="321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</row>
    <row r="15" spans="1:42" s="322" customFormat="1" ht="65.25" customHeight="1" x14ac:dyDescent="0.25">
      <c r="A15" s="24">
        <v>7</v>
      </c>
      <c r="B15" s="9" t="s">
        <v>966</v>
      </c>
      <c r="C15" s="2" t="s">
        <v>515</v>
      </c>
      <c r="D15" s="3" t="s">
        <v>15</v>
      </c>
      <c r="E15" s="3" t="s">
        <v>14</v>
      </c>
      <c r="F15" s="11">
        <v>12</v>
      </c>
      <c r="G15" s="21" t="s">
        <v>312</v>
      </c>
      <c r="I15" s="326"/>
    </row>
    <row r="16" spans="1:42" s="322" customFormat="1" ht="65.25" customHeight="1" x14ac:dyDescent="0.25">
      <c r="A16" s="24">
        <v>8</v>
      </c>
      <c r="B16" s="9" t="s">
        <v>967</v>
      </c>
      <c r="C16" s="2" t="s">
        <v>489</v>
      </c>
      <c r="D16" s="3" t="s">
        <v>0</v>
      </c>
      <c r="E16" s="6" t="s">
        <v>968</v>
      </c>
      <c r="F16" s="12">
        <v>28</v>
      </c>
      <c r="G16" s="21" t="s">
        <v>312</v>
      </c>
      <c r="I16" s="326"/>
    </row>
    <row r="17" spans="1:9" s="322" customFormat="1" ht="40.5" customHeight="1" x14ac:dyDescent="0.25">
      <c r="A17" s="24">
        <v>9</v>
      </c>
      <c r="B17" s="9" t="s">
        <v>969</v>
      </c>
      <c r="C17" s="2" t="s">
        <v>104</v>
      </c>
      <c r="D17" s="3" t="s">
        <v>0</v>
      </c>
      <c r="E17" s="6" t="s">
        <v>14</v>
      </c>
      <c r="F17" s="12">
        <v>14</v>
      </c>
      <c r="G17" s="21" t="s">
        <v>312</v>
      </c>
      <c r="I17" s="326"/>
    </row>
    <row r="18" spans="1:9" s="322" customFormat="1" ht="49.5" customHeight="1" x14ac:dyDescent="0.25">
      <c r="A18" s="24">
        <v>10</v>
      </c>
      <c r="B18" s="9" t="s">
        <v>970</v>
      </c>
      <c r="C18" s="2" t="s">
        <v>488</v>
      </c>
      <c r="D18" s="3" t="s">
        <v>462</v>
      </c>
      <c r="E18" s="3" t="s">
        <v>290</v>
      </c>
      <c r="F18" s="11">
        <v>14</v>
      </c>
      <c r="G18" s="21" t="s">
        <v>312</v>
      </c>
      <c r="I18" s="326"/>
    </row>
    <row r="19" spans="1:9" s="322" customFormat="1" ht="49.5" customHeight="1" x14ac:dyDescent="0.25">
      <c r="A19" s="24">
        <v>11</v>
      </c>
      <c r="B19" s="9" t="s">
        <v>971</v>
      </c>
      <c r="C19" s="2" t="s">
        <v>972</v>
      </c>
      <c r="D19" s="3" t="s">
        <v>7</v>
      </c>
      <c r="E19" s="3" t="s">
        <v>290</v>
      </c>
      <c r="F19" s="11">
        <v>14</v>
      </c>
      <c r="G19" s="21" t="s">
        <v>312</v>
      </c>
      <c r="I19" s="326"/>
    </row>
    <row r="20" spans="1:9" s="322" customFormat="1" ht="49.5" customHeight="1" x14ac:dyDescent="0.25">
      <c r="A20" s="24">
        <v>12</v>
      </c>
      <c r="B20" s="9" t="s">
        <v>973</v>
      </c>
      <c r="C20" s="2" t="s">
        <v>974</v>
      </c>
      <c r="D20" s="3" t="s">
        <v>7</v>
      </c>
      <c r="E20" s="3" t="s">
        <v>975</v>
      </c>
      <c r="F20" s="11">
        <v>13</v>
      </c>
      <c r="G20" s="21" t="s">
        <v>312</v>
      </c>
      <c r="I20" s="326"/>
    </row>
    <row r="21" spans="1:9" s="322" customFormat="1" ht="61.5" customHeight="1" x14ac:dyDescent="0.25">
      <c r="A21" s="24">
        <v>13</v>
      </c>
      <c r="B21" s="9" t="s">
        <v>976</v>
      </c>
      <c r="C21" s="2" t="s">
        <v>977</v>
      </c>
      <c r="D21" s="3" t="s">
        <v>7</v>
      </c>
      <c r="E21" s="3" t="s">
        <v>978</v>
      </c>
      <c r="F21" s="11">
        <v>14</v>
      </c>
      <c r="G21" s="21" t="s">
        <v>312</v>
      </c>
      <c r="I21" s="326"/>
    </row>
    <row r="22" spans="1:9" s="322" customFormat="1" ht="70.5" customHeight="1" x14ac:dyDescent="0.25">
      <c r="A22" s="24">
        <v>14</v>
      </c>
      <c r="B22" s="9" t="s">
        <v>979</v>
      </c>
      <c r="C22" s="2" t="s">
        <v>980</v>
      </c>
      <c r="D22" s="3" t="s">
        <v>981</v>
      </c>
      <c r="E22" s="3" t="s">
        <v>978</v>
      </c>
      <c r="F22" s="11">
        <v>14</v>
      </c>
      <c r="G22" s="21" t="s">
        <v>312</v>
      </c>
      <c r="I22" s="326"/>
    </row>
    <row r="23" spans="1:9" customFormat="1" ht="15.75" x14ac:dyDescent="0.25">
      <c r="A23" s="318" t="s">
        <v>87</v>
      </c>
      <c r="B23" s="318"/>
      <c r="C23" s="318"/>
      <c r="D23" s="318"/>
      <c r="E23" s="318"/>
      <c r="F23" s="319"/>
      <c r="G23" s="319"/>
      <c r="I23" s="303"/>
    </row>
    <row r="24" spans="1:9" s="322" customFormat="1" ht="54" customHeight="1" x14ac:dyDescent="0.25">
      <c r="A24" s="24">
        <v>15</v>
      </c>
      <c r="B24" s="7" t="s">
        <v>982</v>
      </c>
      <c r="C24" s="5" t="s">
        <v>983</v>
      </c>
      <c r="D24" s="4" t="s">
        <v>30</v>
      </c>
      <c r="E24" s="4" t="s">
        <v>984</v>
      </c>
      <c r="F24" s="13">
        <v>3</v>
      </c>
      <c r="G24" s="21" t="s">
        <v>312</v>
      </c>
      <c r="I24" s="326"/>
    </row>
    <row r="25" spans="1:9" s="322" customFormat="1" ht="54" customHeight="1" x14ac:dyDescent="0.25">
      <c r="A25" s="24">
        <v>16</v>
      </c>
      <c r="B25" s="7" t="s">
        <v>985</v>
      </c>
      <c r="C25" s="5" t="s">
        <v>534</v>
      </c>
      <c r="D25" s="4" t="s">
        <v>30</v>
      </c>
      <c r="E25" s="4" t="s">
        <v>59</v>
      </c>
      <c r="F25" s="13">
        <v>7</v>
      </c>
      <c r="G25" s="21" t="s">
        <v>312</v>
      </c>
      <c r="I25" s="326"/>
    </row>
    <row r="26" spans="1:9" s="322" customFormat="1" ht="54" customHeight="1" x14ac:dyDescent="0.25">
      <c r="A26" s="24">
        <v>17</v>
      </c>
      <c r="B26" s="9" t="s">
        <v>986</v>
      </c>
      <c r="C26" s="2" t="s">
        <v>987</v>
      </c>
      <c r="D26" s="3" t="s">
        <v>988</v>
      </c>
      <c r="E26" s="3" t="s">
        <v>299</v>
      </c>
      <c r="F26" s="11">
        <v>1</v>
      </c>
      <c r="G26" s="21" t="s">
        <v>312</v>
      </c>
      <c r="I26" s="326"/>
    </row>
    <row r="27" spans="1:9" s="322" customFormat="1" ht="54" customHeight="1" x14ac:dyDescent="0.25">
      <c r="A27" s="24">
        <v>18</v>
      </c>
      <c r="B27" s="9" t="s">
        <v>989</v>
      </c>
      <c r="C27" s="2" t="s">
        <v>990</v>
      </c>
      <c r="D27" s="3" t="s">
        <v>988</v>
      </c>
      <c r="E27" s="3" t="s">
        <v>991</v>
      </c>
      <c r="F27" s="11">
        <v>6</v>
      </c>
      <c r="G27" s="21" t="s">
        <v>312</v>
      </c>
      <c r="I27" s="326"/>
    </row>
    <row r="28" spans="1:9" s="322" customFormat="1" ht="54" customHeight="1" x14ac:dyDescent="0.25">
      <c r="A28" s="24">
        <v>19</v>
      </c>
      <c r="B28" s="9" t="s">
        <v>992</v>
      </c>
      <c r="C28" s="2" t="s">
        <v>633</v>
      </c>
      <c r="D28" s="3" t="s">
        <v>15</v>
      </c>
      <c r="E28" s="3" t="s">
        <v>993</v>
      </c>
      <c r="F28" s="11">
        <v>2</v>
      </c>
      <c r="G28" s="21" t="s">
        <v>312</v>
      </c>
      <c r="I28" s="326"/>
    </row>
    <row r="29" spans="1:9" s="322" customFormat="1" ht="54" customHeight="1" x14ac:dyDescent="0.25">
      <c r="A29" s="24">
        <v>20</v>
      </c>
      <c r="B29" s="9" t="s">
        <v>994</v>
      </c>
      <c r="C29" s="2" t="s">
        <v>635</v>
      </c>
      <c r="D29" s="3" t="s">
        <v>15</v>
      </c>
      <c r="E29" s="3" t="s">
        <v>995</v>
      </c>
      <c r="F29" s="11">
        <v>2</v>
      </c>
      <c r="G29" s="21" t="s">
        <v>312</v>
      </c>
      <c r="I29" s="326"/>
    </row>
    <row r="30" spans="1:9" s="322" customFormat="1" ht="63" customHeight="1" x14ac:dyDescent="0.25">
      <c r="A30" s="24">
        <v>21</v>
      </c>
      <c r="B30" s="9" t="s">
        <v>996</v>
      </c>
      <c r="C30" s="2" t="s">
        <v>145</v>
      </c>
      <c r="D30" s="3" t="s">
        <v>15</v>
      </c>
      <c r="E30" s="3" t="s">
        <v>997</v>
      </c>
      <c r="F30" s="11">
        <v>7</v>
      </c>
      <c r="G30" s="21" t="s">
        <v>312</v>
      </c>
      <c r="I30" s="326"/>
    </row>
    <row r="31" spans="1:9" s="322" customFormat="1" ht="56.45" customHeight="1" x14ac:dyDescent="0.25">
      <c r="A31" s="24">
        <v>22</v>
      </c>
      <c r="B31" s="9" t="s">
        <v>998</v>
      </c>
      <c r="C31" s="2" t="s">
        <v>121</v>
      </c>
      <c r="D31" s="3" t="s">
        <v>15</v>
      </c>
      <c r="E31" s="3" t="s">
        <v>59</v>
      </c>
      <c r="F31" s="11">
        <v>14</v>
      </c>
      <c r="G31" s="21" t="s">
        <v>312</v>
      </c>
      <c r="I31" s="326"/>
    </row>
    <row r="32" spans="1:9" s="331" customFormat="1" ht="54" customHeight="1" x14ac:dyDescent="0.25">
      <c r="A32" s="327">
        <v>23</v>
      </c>
      <c r="B32" s="328" t="s">
        <v>999</v>
      </c>
      <c r="C32" s="329" t="s">
        <v>1000</v>
      </c>
      <c r="D32" s="1" t="s">
        <v>520</v>
      </c>
      <c r="E32" s="1" t="s">
        <v>1001</v>
      </c>
      <c r="F32" s="330">
        <v>1</v>
      </c>
      <c r="G32" s="327" t="s">
        <v>312</v>
      </c>
      <c r="I32" s="332"/>
    </row>
    <row r="33" spans="1:9" s="322" customFormat="1" ht="54" customHeight="1" x14ac:dyDescent="0.25">
      <c r="A33" s="24">
        <v>24</v>
      </c>
      <c r="B33" s="9" t="s">
        <v>1002</v>
      </c>
      <c r="C33" s="10" t="s">
        <v>1003</v>
      </c>
      <c r="D33" s="3" t="s">
        <v>3</v>
      </c>
      <c r="E33" s="6" t="s">
        <v>135</v>
      </c>
      <c r="F33" s="12">
        <v>15</v>
      </c>
      <c r="G33" s="21" t="s">
        <v>312</v>
      </c>
      <c r="I33" s="326"/>
    </row>
    <row r="34" spans="1:9" s="322" customFormat="1" ht="28.5" customHeight="1" x14ac:dyDescent="0.25">
      <c r="A34" s="24">
        <v>25</v>
      </c>
      <c r="B34" s="9" t="s">
        <v>1004</v>
      </c>
      <c r="C34" s="10" t="s">
        <v>420</v>
      </c>
      <c r="D34" s="3" t="s">
        <v>3</v>
      </c>
      <c r="E34" s="6" t="s">
        <v>1005</v>
      </c>
      <c r="F34" s="12">
        <v>3</v>
      </c>
      <c r="G34" s="21" t="s">
        <v>312</v>
      </c>
      <c r="I34" s="326"/>
    </row>
    <row r="35" spans="1:9" s="331" customFormat="1" ht="31.5" customHeight="1" x14ac:dyDescent="0.25">
      <c r="A35" s="327">
        <v>26</v>
      </c>
      <c r="B35" s="328" t="s">
        <v>992</v>
      </c>
      <c r="C35" s="329" t="s">
        <v>1006</v>
      </c>
      <c r="D35" s="1" t="s">
        <v>3</v>
      </c>
      <c r="E35" s="1" t="s">
        <v>60</v>
      </c>
      <c r="F35" s="330">
        <v>1</v>
      </c>
      <c r="G35" s="327" t="s">
        <v>312</v>
      </c>
      <c r="I35" s="332"/>
    </row>
    <row r="36" spans="1:9" s="322" customFormat="1" ht="39" customHeight="1" x14ac:dyDescent="0.25">
      <c r="A36" s="24">
        <v>27</v>
      </c>
      <c r="B36" s="9" t="s">
        <v>1007</v>
      </c>
      <c r="C36" s="10" t="s">
        <v>420</v>
      </c>
      <c r="D36" s="3" t="s">
        <v>3</v>
      </c>
      <c r="E36" s="6" t="s">
        <v>59</v>
      </c>
      <c r="F36" s="12">
        <v>17</v>
      </c>
      <c r="G36" s="21" t="s">
        <v>312</v>
      </c>
      <c r="I36" s="326"/>
    </row>
    <row r="37" spans="1:9" s="322" customFormat="1" ht="54" customHeight="1" x14ac:dyDescent="0.25">
      <c r="A37" s="24">
        <v>28</v>
      </c>
      <c r="B37" s="9" t="s">
        <v>1008</v>
      </c>
      <c r="C37" s="10" t="s">
        <v>121</v>
      </c>
      <c r="D37" s="3" t="s">
        <v>3</v>
      </c>
      <c r="E37" s="6" t="s">
        <v>115</v>
      </c>
      <c r="F37" s="12">
        <v>17</v>
      </c>
      <c r="G37" s="21" t="s">
        <v>312</v>
      </c>
      <c r="I37" s="326"/>
    </row>
    <row r="38" spans="1:9" s="322" customFormat="1" ht="33" customHeight="1" x14ac:dyDescent="0.25">
      <c r="A38" s="24">
        <f t="shared" ref="A38:A77" si="0">A37+1</f>
        <v>29</v>
      </c>
      <c r="B38" s="9" t="s">
        <v>1009</v>
      </c>
      <c r="C38" s="10" t="s">
        <v>534</v>
      </c>
      <c r="D38" s="3" t="s">
        <v>3</v>
      </c>
      <c r="E38" s="6" t="s">
        <v>59</v>
      </c>
      <c r="F38" s="12">
        <v>14</v>
      </c>
      <c r="G38" s="21" t="s">
        <v>312</v>
      </c>
      <c r="I38" s="326"/>
    </row>
    <row r="39" spans="1:9" s="322" customFormat="1" ht="31.5" customHeight="1" x14ac:dyDescent="0.25">
      <c r="A39" s="24">
        <f t="shared" si="0"/>
        <v>30</v>
      </c>
      <c r="B39" s="9" t="s">
        <v>1010</v>
      </c>
      <c r="C39" s="10" t="s">
        <v>532</v>
      </c>
      <c r="D39" s="3" t="s">
        <v>3</v>
      </c>
      <c r="E39" s="6" t="s">
        <v>59</v>
      </c>
      <c r="F39" s="12">
        <v>17</v>
      </c>
      <c r="G39" s="21" t="s">
        <v>312</v>
      </c>
      <c r="I39" s="326"/>
    </row>
    <row r="40" spans="1:9" s="322" customFormat="1" ht="54" customHeight="1" x14ac:dyDescent="0.25">
      <c r="A40" s="24">
        <f t="shared" si="0"/>
        <v>31</v>
      </c>
      <c r="B40" s="9" t="s">
        <v>1011</v>
      </c>
      <c r="C40" s="2" t="s">
        <v>1012</v>
      </c>
      <c r="D40" s="3" t="s">
        <v>1013</v>
      </c>
      <c r="E40" s="6" t="s">
        <v>119</v>
      </c>
      <c r="F40" s="11">
        <v>24</v>
      </c>
      <c r="G40" s="21" t="s">
        <v>312</v>
      </c>
      <c r="I40" s="326"/>
    </row>
    <row r="41" spans="1:9" s="322" customFormat="1" ht="54" customHeight="1" x14ac:dyDescent="0.25">
      <c r="A41" s="24">
        <f t="shared" si="0"/>
        <v>32</v>
      </c>
      <c r="B41" s="9" t="s">
        <v>1014</v>
      </c>
      <c r="C41" s="2" t="s">
        <v>249</v>
      </c>
      <c r="D41" s="3" t="s">
        <v>1013</v>
      </c>
      <c r="E41" s="3" t="s">
        <v>135</v>
      </c>
      <c r="F41" s="11">
        <v>11</v>
      </c>
      <c r="G41" s="21" t="s">
        <v>312</v>
      </c>
      <c r="I41" s="326"/>
    </row>
    <row r="42" spans="1:9" s="322" customFormat="1" ht="54" customHeight="1" x14ac:dyDescent="0.25">
      <c r="A42" s="24">
        <f t="shared" si="0"/>
        <v>33</v>
      </c>
      <c r="B42" s="9" t="s">
        <v>1015</v>
      </c>
      <c r="C42" s="2" t="s">
        <v>1016</v>
      </c>
      <c r="D42" s="3" t="s">
        <v>1013</v>
      </c>
      <c r="E42" s="6" t="s">
        <v>960</v>
      </c>
      <c r="F42" s="11">
        <v>5</v>
      </c>
      <c r="G42" s="21" t="s">
        <v>312</v>
      </c>
      <c r="I42" s="326"/>
    </row>
    <row r="43" spans="1:9" s="322" customFormat="1" ht="54" customHeight="1" x14ac:dyDescent="0.25">
      <c r="A43" s="24">
        <f t="shared" si="0"/>
        <v>34</v>
      </c>
      <c r="B43" s="9" t="s">
        <v>1017</v>
      </c>
      <c r="C43" s="2" t="s">
        <v>488</v>
      </c>
      <c r="D43" s="3" t="s">
        <v>16</v>
      </c>
      <c r="E43" s="6" t="s">
        <v>55</v>
      </c>
      <c r="F43" s="11">
        <v>13</v>
      </c>
      <c r="G43" s="21" t="s">
        <v>312</v>
      </c>
      <c r="I43" s="326"/>
    </row>
    <row r="44" spans="1:9" s="322" customFormat="1" ht="54" customHeight="1" x14ac:dyDescent="0.25">
      <c r="A44" s="24">
        <f t="shared" si="0"/>
        <v>35</v>
      </c>
      <c r="B44" s="9" t="s">
        <v>1018</v>
      </c>
      <c r="C44" s="2" t="s">
        <v>1019</v>
      </c>
      <c r="D44" s="3" t="s">
        <v>16</v>
      </c>
      <c r="E44" s="3" t="s">
        <v>960</v>
      </c>
      <c r="F44" s="11">
        <v>2</v>
      </c>
      <c r="G44" s="21" t="s">
        <v>312</v>
      </c>
      <c r="I44" s="326"/>
    </row>
    <row r="45" spans="1:9" s="322" customFormat="1" ht="54" customHeight="1" x14ac:dyDescent="0.25">
      <c r="A45" s="24">
        <f t="shared" si="0"/>
        <v>36</v>
      </c>
      <c r="B45" s="9" t="s">
        <v>1020</v>
      </c>
      <c r="C45" s="2" t="s">
        <v>416</v>
      </c>
      <c r="D45" s="3" t="s">
        <v>16</v>
      </c>
      <c r="E45" s="6" t="s">
        <v>59</v>
      </c>
      <c r="F45" s="11">
        <v>5</v>
      </c>
      <c r="G45" s="21" t="s">
        <v>312</v>
      </c>
      <c r="I45" s="326"/>
    </row>
    <row r="46" spans="1:9" s="322" customFormat="1" ht="54" customHeight="1" x14ac:dyDescent="0.25">
      <c r="A46" s="24">
        <f t="shared" si="0"/>
        <v>37</v>
      </c>
      <c r="B46" s="9" t="s">
        <v>1021</v>
      </c>
      <c r="C46" s="2" t="s">
        <v>1022</v>
      </c>
      <c r="D46" s="3" t="s">
        <v>1023</v>
      </c>
      <c r="E46" s="6" t="s">
        <v>1024</v>
      </c>
      <c r="F46" s="12">
        <v>4</v>
      </c>
      <c r="G46" s="21" t="s">
        <v>312</v>
      </c>
      <c r="I46" s="326"/>
    </row>
    <row r="47" spans="1:9" s="322" customFormat="1" ht="54" customHeight="1" x14ac:dyDescent="0.25">
      <c r="A47" s="24">
        <f t="shared" si="0"/>
        <v>38</v>
      </c>
      <c r="B47" s="9" t="s">
        <v>1025</v>
      </c>
      <c r="C47" s="2" t="s">
        <v>1026</v>
      </c>
      <c r="D47" s="3" t="s">
        <v>1023</v>
      </c>
      <c r="E47" s="6" t="s">
        <v>968</v>
      </c>
      <c r="F47" s="12">
        <v>7</v>
      </c>
      <c r="G47" s="21" t="s">
        <v>312</v>
      </c>
      <c r="I47" s="326"/>
    </row>
    <row r="48" spans="1:9" s="322" customFormat="1" ht="54" customHeight="1" x14ac:dyDescent="0.25">
      <c r="A48" s="24">
        <f t="shared" si="0"/>
        <v>39</v>
      </c>
      <c r="B48" s="9" t="s">
        <v>1027</v>
      </c>
      <c r="C48" s="2" t="s">
        <v>1028</v>
      </c>
      <c r="D48" s="3" t="s">
        <v>0</v>
      </c>
      <c r="E48" s="6" t="s">
        <v>1029</v>
      </c>
      <c r="F48" s="12">
        <v>2</v>
      </c>
      <c r="G48" s="21" t="s">
        <v>312</v>
      </c>
      <c r="I48" s="326"/>
    </row>
    <row r="49" spans="1:9" s="322" customFormat="1" ht="54" customHeight="1" x14ac:dyDescent="0.25">
      <c r="A49" s="24">
        <f t="shared" si="0"/>
        <v>40</v>
      </c>
      <c r="B49" s="9" t="s">
        <v>1030</v>
      </c>
      <c r="C49" s="2" t="s">
        <v>1031</v>
      </c>
      <c r="D49" s="3" t="s">
        <v>1023</v>
      </c>
      <c r="E49" s="6" t="s">
        <v>1032</v>
      </c>
      <c r="F49" s="12">
        <v>1</v>
      </c>
      <c r="G49" s="21" t="s">
        <v>312</v>
      </c>
      <c r="I49" s="326"/>
    </row>
    <row r="50" spans="1:9" s="322" customFormat="1" ht="54" customHeight="1" x14ac:dyDescent="0.25">
      <c r="A50" s="24">
        <f t="shared" si="0"/>
        <v>41</v>
      </c>
      <c r="B50" s="9" t="s">
        <v>1033</v>
      </c>
      <c r="C50" s="2" t="s">
        <v>1034</v>
      </c>
      <c r="D50" s="3" t="s">
        <v>0</v>
      </c>
      <c r="E50" s="6" t="s">
        <v>1035</v>
      </c>
      <c r="F50" s="12">
        <v>4</v>
      </c>
      <c r="G50" s="21" t="s">
        <v>312</v>
      </c>
      <c r="I50" s="326"/>
    </row>
    <row r="51" spans="1:9" s="322" customFormat="1" ht="54" customHeight="1" x14ac:dyDescent="0.25">
      <c r="A51" s="24">
        <f t="shared" si="0"/>
        <v>42</v>
      </c>
      <c r="B51" s="9" t="s">
        <v>102</v>
      </c>
      <c r="C51" s="2" t="s">
        <v>1036</v>
      </c>
      <c r="D51" s="3" t="s">
        <v>1037</v>
      </c>
      <c r="E51" s="3" t="s">
        <v>1038</v>
      </c>
      <c r="F51" s="11">
        <v>3</v>
      </c>
      <c r="G51" s="21" t="s">
        <v>312</v>
      </c>
      <c r="I51" s="326"/>
    </row>
    <row r="52" spans="1:9" s="322" customFormat="1" ht="54" customHeight="1" x14ac:dyDescent="0.25">
      <c r="A52" s="24">
        <f t="shared" si="0"/>
        <v>43</v>
      </c>
      <c r="B52" s="9" t="s">
        <v>1039</v>
      </c>
      <c r="C52" s="2" t="s">
        <v>1040</v>
      </c>
      <c r="D52" s="3" t="s">
        <v>1037</v>
      </c>
      <c r="E52" s="3" t="s">
        <v>960</v>
      </c>
      <c r="F52" s="11">
        <v>3</v>
      </c>
      <c r="G52" s="21" t="s">
        <v>312</v>
      </c>
      <c r="I52" s="326"/>
    </row>
    <row r="53" spans="1:9" s="322" customFormat="1" ht="54" customHeight="1" x14ac:dyDescent="0.25">
      <c r="A53" s="24">
        <v>44</v>
      </c>
      <c r="B53" s="9" t="s">
        <v>1041</v>
      </c>
      <c r="C53" s="2" t="s">
        <v>489</v>
      </c>
      <c r="D53" s="3" t="s">
        <v>18</v>
      </c>
      <c r="E53" s="3" t="s">
        <v>115</v>
      </c>
      <c r="F53" s="11">
        <v>3</v>
      </c>
      <c r="G53" s="21" t="s">
        <v>312</v>
      </c>
      <c r="I53" s="326"/>
    </row>
    <row r="54" spans="1:9" s="322" customFormat="1" ht="54" customHeight="1" x14ac:dyDescent="0.25">
      <c r="A54" s="24">
        <f t="shared" si="0"/>
        <v>45</v>
      </c>
      <c r="B54" s="9" t="s">
        <v>47</v>
      </c>
      <c r="C54" s="2" t="s">
        <v>86</v>
      </c>
      <c r="D54" s="3" t="s">
        <v>18</v>
      </c>
      <c r="E54" s="3" t="s">
        <v>61</v>
      </c>
      <c r="F54" s="11">
        <v>3</v>
      </c>
      <c r="G54" s="21" t="s">
        <v>312</v>
      </c>
      <c r="I54" s="326"/>
    </row>
    <row r="55" spans="1:9" s="333" customFormat="1" ht="54" customHeight="1" x14ac:dyDescent="0.25">
      <c r="A55" s="24">
        <f t="shared" si="0"/>
        <v>46</v>
      </c>
      <c r="B55" s="9" t="s">
        <v>1042</v>
      </c>
      <c r="C55" s="2" t="s">
        <v>1043</v>
      </c>
      <c r="D55" s="3" t="s">
        <v>83</v>
      </c>
      <c r="E55" s="6" t="s">
        <v>59</v>
      </c>
      <c r="F55" s="12">
        <v>3</v>
      </c>
      <c r="G55" s="21" t="s">
        <v>312</v>
      </c>
      <c r="I55" s="334"/>
    </row>
    <row r="56" spans="1:9" s="333" customFormat="1" ht="54" customHeight="1" x14ac:dyDescent="0.25">
      <c r="A56" s="24">
        <f t="shared" si="0"/>
        <v>47</v>
      </c>
      <c r="B56" s="9" t="s">
        <v>1044</v>
      </c>
      <c r="C56" s="2" t="s">
        <v>1045</v>
      </c>
      <c r="D56" s="3" t="s">
        <v>83</v>
      </c>
      <c r="E56" s="6" t="s">
        <v>59</v>
      </c>
      <c r="F56" s="12">
        <v>5</v>
      </c>
      <c r="G56" s="21" t="s">
        <v>312</v>
      </c>
      <c r="I56" s="334"/>
    </row>
    <row r="57" spans="1:9" s="333" customFormat="1" ht="54" customHeight="1" x14ac:dyDescent="0.25">
      <c r="A57" s="24">
        <f t="shared" si="0"/>
        <v>48</v>
      </c>
      <c r="B57" s="9" t="s">
        <v>1046</v>
      </c>
      <c r="C57" s="2" t="s">
        <v>1047</v>
      </c>
      <c r="D57" s="3" t="s">
        <v>49</v>
      </c>
      <c r="E57" s="6" t="s">
        <v>14</v>
      </c>
      <c r="F57" s="12">
        <v>4</v>
      </c>
      <c r="G57" s="21" t="s">
        <v>312</v>
      </c>
      <c r="I57" s="334"/>
    </row>
    <row r="58" spans="1:9" s="333" customFormat="1" ht="54" customHeight="1" x14ac:dyDescent="0.25">
      <c r="A58" s="24">
        <f t="shared" si="0"/>
        <v>49</v>
      </c>
      <c r="B58" s="9" t="s">
        <v>1048</v>
      </c>
      <c r="C58" s="2" t="s">
        <v>1047</v>
      </c>
      <c r="D58" s="3" t="s">
        <v>49</v>
      </c>
      <c r="E58" s="6" t="s">
        <v>14</v>
      </c>
      <c r="F58" s="12">
        <v>11</v>
      </c>
      <c r="G58" s="21" t="s">
        <v>312</v>
      </c>
      <c r="I58" s="334"/>
    </row>
    <row r="59" spans="1:9" s="322" customFormat="1" ht="54" customHeight="1" x14ac:dyDescent="0.25">
      <c r="A59" s="24">
        <v>50</v>
      </c>
      <c r="B59" s="9" t="s">
        <v>1049</v>
      </c>
      <c r="C59" s="2" t="s">
        <v>67</v>
      </c>
      <c r="D59" s="3" t="s">
        <v>34</v>
      </c>
      <c r="E59" s="3" t="s">
        <v>1005</v>
      </c>
      <c r="F59" s="11">
        <v>2</v>
      </c>
      <c r="G59" s="21" t="s">
        <v>312</v>
      </c>
      <c r="I59" s="326"/>
    </row>
    <row r="60" spans="1:9" s="322" customFormat="1" ht="54" customHeight="1" x14ac:dyDescent="0.25">
      <c r="A60" s="24">
        <f t="shared" si="0"/>
        <v>51</v>
      </c>
      <c r="B60" s="9" t="s">
        <v>1050</v>
      </c>
      <c r="C60" s="2" t="s">
        <v>1051</v>
      </c>
      <c r="D60" s="3" t="s">
        <v>34</v>
      </c>
      <c r="E60" s="3" t="s">
        <v>59</v>
      </c>
      <c r="F60" s="11">
        <v>7</v>
      </c>
      <c r="G60" s="21" t="s">
        <v>312</v>
      </c>
      <c r="I60" s="326"/>
    </row>
    <row r="61" spans="1:9" s="322" customFormat="1" ht="54" customHeight="1" x14ac:dyDescent="0.25">
      <c r="A61" s="24">
        <f t="shared" si="0"/>
        <v>52</v>
      </c>
      <c r="B61" s="9" t="s">
        <v>1052</v>
      </c>
      <c r="C61" s="2" t="s">
        <v>1053</v>
      </c>
      <c r="D61" s="3" t="s">
        <v>85</v>
      </c>
      <c r="E61" s="3" t="s">
        <v>299</v>
      </c>
      <c r="F61" s="11">
        <v>1</v>
      </c>
      <c r="G61" s="21" t="s">
        <v>312</v>
      </c>
      <c r="I61" s="326"/>
    </row>
    <row r="62" spans="1:9" s="322" customFormat="1" ht="54" customHeight="1" x14ac:dyDescent="0.25">
      <c r="A62" s="24">
        <f t="shared" si="0"/>
        <v>53</v>
      </c>
      <c r="B62" s="9" t="s">
        <v>1054</v>
      </c>
      <c r="C62" s="2" t="s">
        <v>211</v>
      </c>
      <c r="D62" s="3" t="s">
        <v>34</v>
      </c>
      <c r="E62" s="3" t="s">
        <v>29</v>
      </c>
      <c r="F62" s="11">
        <v>1</v>
      </c>
      <c r="G62" s="21" t="s">
        <v>312</v>
      </c>
      <c r="I62" s="326"/>
    </row>
    <row r="63" spans="1:9" s="322" customFormat="1" ht="54" customHeight="1" x14ac:dyDescent="0.25">
      <c r="A63" s="24">
        <f t="shared" si="0"/>
        <v>54</v>
      </c>
      <c r="B63" s="9" t="s">
        <v>5</v>
      </c>
      <c r="C63" s="2" t="s">
        <v>1055</v>
      </c>
      <c r="D63" s="3" t="s">
        <v>106</v>
      </c>
      <c r="E63" s="3" t="s">
        <v>1056</v>
      </c>
      <c r="F63" s="11">
        <v>3</v>
      </c>
      <c r="G63" s="21" t="s">
        <v>312</v>
      </c>
      <c r="I63" s="326"/>
    </row>
    <row r="64" spans="1:9" s="322" customFormat="1" ht="54" customHeight="1" x14ac:dyDescent="0.25">
      <c r="A64" s="24">
        <f t="shared" si="0"/>
        <v>55</v>
      </c>
      <c r="B64" s="9" t="s">
        <v>1014</v>
      </c>
      <c r="C64" s="2" t="s">
        <v>1057</v>
      </c>
      <c r="D64" s="3" t="s">
        <v>1</v>
      </c>
      <c r="E64" s="3" t="s">
        <v>960</v>
      </c>
      <c r="F64" s="11">
        <v>1</v>
      </c>
      <c r="G64" s="21" t="s">
        <v>312</v>
      </c>
      <c r="I64" s="326"/>
    </row>
    <row r="65" spans="1:9" s="322" customFormat="1" ht="54" customHeight="1" x14ac:dyDescent="0.25">
      <c r="A65" s="24">
        <f t="shared" si="0"/>
        <v>56</v>
      </c>
      <c r="B65" s="9" t="s">
        <v>1058</v>
      </c>
      <c r="C65" s="2" t="s">
        <v>495</v>
      </c>
      <c r="D65" s="3" t="s">
        <v>1</v>
      </c>
      <c r="E65" s="3" t="s">
        <v>393</v>
      </c>
      <c r="F65" s="11">
        <v>2</v>
      </c>
      <c r="G65" s="21" t="s">
        <v>312</v>
      </c>
      <c r="I65" s="326"/>
    </row>
    <row r="66" spans="1:9" s="322" customFormat="1" ht="54" customHeight="1" x14ac:dyDescent="0.25">
      <c r="A66" s="24">
        <f t="shared" si="0"/>
        <v>57</v>
      </c>
      <c r="B66" s="9" t="s">
        <v>1059</v>
      </c>
      <c r="C66" s="2" t="s">
        <v>1060</v>
      </c>
      <c r="D66" s="3" t="s">
        <v>1</v>
      </c>
      <c r="E66" s="3" t="s">
        <v>29</v>
      </c>
      <c r="F66" s="11">
        <v>1</v>
      </c>
      <c r="G66" s="21" t="s">
        <v>312</v>
      </c>
      <c r="I66" s="326"/>
    </row>
    <row r="67" spans="1:9" s="322" customFormat="1" ht="54" customHeight="1" x14ac:dyDescent="0.25">
      <c r="A67" s="24">
        <f t="shared" si="0"/>
        <v>58</v>
      </c>
      <c r="B67" s="9" t="s">
        <v>1061</v>
      </c>
      <c r="C67" s="2" t="s">
        <v>1000</v>
      </c>
      <c r="D67" s="3" t="s">
        <v>51</v>
      </c>
      <c r="E67" s="3" t="s">
        <v>107</v>
      </c>
      <c r="F67" s="11">
        <v>8</v>
      </c>
      <c r="G67" s="21" t="s">
        <v>312</v>
      </c>
      <c r="I67" s="326"/>
    </row>
    <row r="68" spans="1:9" s="322" customFormat="1" ht="54" customHeight="1" x14ac:dyDescent="0.25">
      <c r="A68" s="24">
        <f t="shared" si="0"/>
        <v>59</v>
      </c>
      <c r="B68" s="9" t="s">
        <v>1062</v>
      </c>
      <c r="C68" s="2" t="s">
        <v>1063</v>
      </c>
      <c r="D68" s="3" t="s">
        <v>51</v>
      </c>
      <c r="E68" s="3" t="s">
        <v>50</v>
      </c>
      <c r="F68" s="11">
        <v>1</v>
      </c>
      <c r="G68" s="21" t="s">
        <v>312</v>
      </c>
      <c r="I68" s="326"/>
    </row>
    <row r="69" spans="1:9" s="322" customFormat="1" ht="54" customHeight="1" x14ac:dyDescent="0.25">
      <c r="A69" s="24">
        <f t="shared" si="0"/>
        <v>60</v>
      </c>
      <c r="B69" s="9" t="s">
        <v>511</v>
      </c>
      <c r="C69" s="2" t="s">
        <v>1064</v>
      </c>
      <c r="D69" s="3" t="s">
        <v>11</v>
      </c>
      <c r="E69" s="3" t="s">
        <v>1065</v>
      </c>
      <c r="F69" s="11">
        <v>1</v>
      </c>
      <c r="G69" s="21" t="s">
        <v>312</v>
      </c>
      <c r="I69" s="326"/>
    </row>
    <row r="70" spans="1:9" s="322" customFormat="1" ht="54" customHeight="1" x14ac:dyDescent="0.25">
      <c r="A70" s="24">
        <f t="shared" si="0"/>
        <v>61</v>
      </c>
      <c r="B70" s="9" t="s">
        <v>98</v>
      </c>
      <c r="C70" s="2" t="s">
        <v>1066</v>
      </c>
      <c r="D70" s="3" t="s">
        <v>11</v>
      </c>
      <c r="E70" s="3" t="s">
        <v>960</v>
      </c>
      <c r="F70" s="11">
        <v>1</v>
      </c>
      <c r="G70" s="21" t="s">
        <v>312</v>
      </c>
      <c r="I70" s="326"/>
    </row>
    <row r="71" spans="1:9" s="322" customFormat="1" ht="54" customHeight="1" x14ac:dyDescent="0.25">
      <c r="A71" s="24">
        <f t="shared" si="0"/>
        <v>62</v>
      </c>
      <c r="B71" s="9" t="s">
        <v>1067</v>
      </c>
      <c r="C71" s="2" t="s">
        <v>1026</v>
      </c>
      <c r="D71" s="3" t="s">
        <v>114</v>
      </c>
      <c r="E71" s="3" t="s">
        <v>59</v>
      </c>
      <c r="F71" s="11">
        <v>7</v>
      </c>
      <c r="G71" s="21" t="s">
        <v>312</v>
      </c>
      <c r="I71" s="326"/>
    </row>
    <row r="72" spans="1:9" s="322" customFormat="1" ht="54" customHeight="1" x14ac:dyDescent="0.25">
      <c r="A72" s="24">
        <f t="shared" si="0"/>
        <v>63</v>
      </c>
      <c r="B72" s="9" t="s">
        <v>1041</v>
      </c>
      <c r="C72" s="2" t="s">
        <v>493</v>
      </c>
      <c r="D72" s="3" t="s">
        <v>7</v>
      </c>
      <c r="E72" s="3" t="s">
        <v>551</v>
      </c>
      <c r="F72" s="11">
        <v>2</v>
      </c>
      <c r="G72" s="21" t="s">
        <v>312</v>
      </c>
      <c r="I72" s="326"/>
    </row>
    <row r="73" spans="1:9" s="322" customFormat="1" ht="54" customHeight="1" x14ac:dyDescent="0.25">
      <c r="A73" s="24">
        <f t="shared" si="0"/>
        <v>64</v>
      </c>
      <c r="B73" s="9" t="s">
        <v>1068</v>
      </c>
      <c r="C73" s="2" t="s">
        <v>121</v>
      </c>
      <c r="D73" s="3" t="s">
        <v>7</v>
      </c>
      <c r="E73" s="3" t="s">
        <v>60</v>
      </c>
      <c r="F73" s="11">
        <v>3</v>
      </c>
      <c r="G73" s="21" t="s">
        <v>312</v>
      </c>
      <c r="I73" s="326"/>
    </row>
    <row r="74" spans="1:9" s="322" customFormat="1" ht="54" customHeight="1" x14ac:dyDescent="0.25">
      <c r="A74" s="24">
        <f t="shared" si="0"/>
        <v>65</v>
      </c>
      <c r="B74" s="9" t="s">
        <v>1069</v>
      </c>
      <c r="C74" s="2" t="s">
        <v>1070</v>
      </c>
      <c r="D74" s="3" t="s">
        <v>981</v>
      </c>
      <c r="E74" s="3" t="s">
        <v>27</v>
      </c>
      <c r="F74" s="11">
        <v>4</v>
      </c>
      <c r="G74" s="21" t="s">
        <v>312</v>
      </c>
      <c r="I74" s="326"/>
    </row>
    <row r="75" spans="1:9" s="322" customFormat="1" ht="54" customHeight="1" x14ac:dyDescent="0.25">
      <c r="A75" s="24">
        <f t="shared" si="0"/>
        <v>66</v>
      </c>
      <c r="B75" s="9" t="s">
        <v>1071</v>
      </c>
      <c r="C75" s="2" t="s">
        <v>1072</v>
      </c>
      <c r="D75" s="3" t="s">
        <v>13</v>
      </c>
      <c r="E75" s="3" t="s">
        <v>552</v>
      </c>
      <c r="F75" s="11">
        <v>2</v>
      </c>
      <c r="G75" s="21" t="s">
        <v>312</v>
      </c>
      <c r="I75" s="326"/>
    </row>
    <row r="76" spans="1:9" s="322" customFormat="1" ht="54" customHeight="1" x14ac:dyDescent="0.25">
      <c r="A76" s="24">
        <f t="shared" si="0"/>
        <v>67</v>
      </c>
      <c r="B76" s="9" t="s">
        <v>1073</v>
      </c>
      <c r="C76" s="2" t="s">
        <v>1074</v>
      </c>
      <c r="D76" s="3" t="s">
        <v>13</v>
      </c>
      <c r="E76" s="3" t="s">
        <v>29</v>
      </c>
      <c r="F76" s="11">
        <v>1</v>
      </c>
      <c r="G76" s="21" t="s">
        <v>312</v>
      </c>
      <c r="I76" s="326"/>
    </row>
    <row r="77" spans="1:9" s="322" customFormat="1" ht="54" customHeight="1" x14ac:dyDescent="0.25">
      <c r="A77" s="24">
        <f t="shared" si="0"/>
        <v>68</v>
      </c>
      <c r="B77" s="9" t="s">
        <v>1073</v>
      </c>
      <c r="C77" s="2" t="s">
        <v>1075</v>
      </c>
      <c r="D77" s="3" t="s">
        <v>13</v>
      </c>
      <c r="E77" s="3" t="s">
        <v>1076</v>
      </c>
      <c r="F77" s="11">
        <v>1</v>
      </c>
      <c r="G77" s="21" t="s">
        <v>312</v>
      </c>
      <c r="I77" s="326"/>
    </row>
    <row r="78" spans="1:9" customFormat="1" ht="15.75" x14ac:dyDescent="0.25">
      <c r="A78" s="318" t="s">
        <v>178</v>
      </c>
      <c r="B78" s="318"/>
      <c r="C78" s="318"/>
      <c r="D78" s="318"/>
      <c r="E78" s="318"/>
      <c r="F78" s="319"/>
      <c r="G78" s="319"/>
      <c r="I78" s="303"/>
    </row>
    <row r="79" spans="1:9" s="322" customFormat="1" ht="31.5" x14ac:dyDescent="0.25">
      <c r="A79" s="24">
        <v>69</v>
      </c>
      <c r="B79" s="328" t="s">
        <v>98</v>
      </c>
      <c r="C79" s="2" t="s">
        <v>1077</v>
      </c>
      <c r="D79" s="1" t="s">
        <v>1013</v>
      </c>
      <c r="E79" s="6" t="s">
        <v>960</v>
      </c>
      <c r="F79" s="330">
        <v>14</v>
      </c>
      <c r="G79" s="21" t="s">
        <v>312</v>
      </c>
      <c r="I79" s="326"/>
    </row>
    <row r="80" spans="1:9" s="322" customFormat="1" ht="39" customHeight="1" x14ac:dyDescent="0.25">
      <c r="A80" s="24">
        <f>A79+1</f>
        <v>70</v>
      </c>
      <c r="B80" s="328" t="s">
        <v>1078</v>
      </c>
      <c r="C80" s="329" t="s">
        <v>249</v>
      </c>
      <c r="D80" s="1" t="s">
        <v>1023</v>
      </c>
      <c r="E80" s="6" t="s">
        <v>119</v>
      </c>
      <c r="F80" s="330">
        <v>8</v>
      </c>
      <c r="G80" s="21" t="s">
        <v>312</v>
      </c>
      <c r="I80" s="326"/>
    </row>
    <row r="81" spans="1:9" s="335" customFormat="1" ht="15.75" x14ac:dyDescent="0.25">
      <c r="A81" s="24">
        <f t="shared" ref="A81:A84" si="1">A80+1</f>
        <v>71</v>
      </c>
      <c r="B81" s="9" t="s">
        <v>1079</v>
      </c>
      <c r="C81" s="329" t="s">
        <v>73</v>
      </c>
      <c r="D81" s="1" t="s">
        <v>1080</v>
      </c>
      <c r="E81" s="6" t="s">
        <v>26</v>
      </c>
      <c r="F81" s="12">
        <v>10</v>
      </c>
      <c r="G81" s="21" t="s">
        <v>312</v>
      </c>
      <c r="I81" s="336"/>
    </row>
    <row r="82" spans="1:9" s="322" customFormat="1" ht="55.5" customHeight="1" x14ac:dyDescent="0.25">
      <c r="A82" s="24">
        <f t="shared" si="1"/>
        <v>72</v>
      </c>
      <c r="B82" s="9" t="s">
        <v>1081</v>
      </c>
      <c r="C82" s="2" t="s">
        <v>518</v>
      </c>
      <c r="D82" s="1" t="s">
        <v>34</v>
      </c>
      <c r="E82" s="1" t="s">
        <v>119</v>
      </c>
      <c r="F82" s="330">
        <v>7</v>
      </c>
      <c r="G82" s="21" t="s">
        <v>312</v>
      </c>
      <c r="I82" s="326"/>
    </row>
    <row r="83" spans="1:9" s="322" customFormat="1" ht="15.75" x14ac:dyDescent="0.25">
      <c r="A83" s="24">
        <f t="shared" si="1"/>
        <v>73</v>
      </c>
      <c r="B83" s="9" t="s">
        <v>1082</v>
      </c>
      <c r="C83" s="2" t="s">
        <v>548</v>
      </c>
      <c r="D83" s="1" t="s">
        <v>34</v>
      </c>
      <c r="E83" s="1" t="s">
        <v>55</v>
      </c>
      <c r="F83" s="330">
        <v>10</v>
      </c>
      <c r="G83" s="21" t="s">
        <v>312</v>
      </c>
      <c r="I83" s="326"/>
    </row>
    <row r="84" spans="1:9" s="322" customFormat="1" ht="31.5" x14ac:dyDescent="0.25">
      <c r="A84" s="24">
        <f t="shared" si="1"/>
        <v>74</v>
      </c>
      <c r="B84" s="328" t="s">
        <v>1083</v>
      </c>
      <c r="C84" s="2" t="s">
        <v>1084</v>
      </c>
      <c r="D84" s="1" t="s">
        <v>106</v>
      </c>
      <c r="E84" s="1" t="s">
        <v>1085</v>
      </c>
      <c r="F84" s="330">
        <v>10</v>
      </c>
      <c r="G84" s="21" t="s">
        <v>312</v>
      </c>
      <c r="I84" s="326"/>
    </row>
    <row r="85" spans="1:9" customFormat="1" ht="15.75" x14ac:dyDescent="0.25">
      <c r="A85" s="318" t="s">
        <v>137</v>
      </c>
      <c r="B85" s="318"/>
      <c r="C85" s="318"/>
      <c r="D85" s="318"/>
      <c r="E85" s="318"/>
      <c r="F85" s="319"/>
      <c r="G85" s="319"/>
      <c r="I85" s="303"/>
    </row>
    <row r="86" spans="1:9" s="322" customFormat="1" ht="45.75" customHeight="1" x14ac:dyDescent="0.25">
      <c r="A86" s="24">
        <v>75</v>
      </c>
      <c r="B86" s="9" t="s">
        <v>1086</v>
      </c>
      <c r="C86" s="2" t="s">
        <v>132</v>
      </c>
      <c r="D86" s="3" t="s">
        <v>15</v>
      </c>
      <c r="E86" s="3" t="s">
        <v>300</v>
      </c>
      <c r="F86" s="11">
        <v>13</v>
      </c>
      <c r="G86" s="21" t="s">
        <v>312</v>
      </c>
      <c r="I86" s="326"/>
    </row>
    <row r="87" spans="1:9" s="322" customFormat="1" ht="45.75" customHeight="1" x14ac:dyDescent="0.25">
      <c r="A87" s="24">
        <f>A86+1</f>
        <v>76</v>
      </c>
      <c r="B87" s="7" t="s">
        <v>1087</v>
      </c>
      <c r="C87" s="5" t="s">
        <v>1088</v>
      </c>
      <c r="D87" s="4" t="s">
        <v>16</v>
      </c>
      <c r="E87" s="4" t="s">
        <v>290</v>
      </c>
      <c r="F87" s="11">
        <v>14</v>
      </c>
      <c r="G87" s="21" t="s">
        <v>312</v>
      </c>
      <c r="I87" s="326"/>
    </row>
    <row r="88" spans="1:9" s="322" customFormat="1" ht="45.75" customHeight="1" x14ac:dyDescent="0.25">
      <c r="A88" s="24">
        <f t="shared" ref="A88:A93" si="2">A87+1</f>
        <v>77</v>
      </c>
      <c r="B88" s="9" t="s">
        <v>1089</v>
      </c>
      <c r="C88" s="2" t="s">
        <v>1090</v>
      </c>
      <c r="D88" s="3" t="s">
        <v>0</v>
      </c>
      <c r="E88" s="6" t="s">
        <v>290</v>
      </c>
      <c r="F88" s="11">
        <v>14</v>
      </c>
      <c r="G88" s="21" t="s">
        <v>312</v>
      </c>
      <c r="I88" s="326"/>
    </row>
    <row r="89" spans="1:9" s="322" customFormat="1" ht="45.75" customHeight="1" x14ac:dyDescent="0.25">
      <c r="A89" s="24">
        <f t="shared" si="2"/>
        <v>78</v>
      </c>
      <c r="B89" s="9" t="s">
        <v>1091</v>
      </c>
      <c r="C89" s="2" t="s">
        <v>404</v>
      </c>
      <c r="D89" s="3" t="s">
        <v>11</v>
      </c>
      <c r="E89" s="3" t="s">
        <v>1092</v>
      </c>
      <c r="F89" s="11">
        <v>15</v>
      </c>
      <c r="G89" s="21" t="s">
        <v>312</v>
      </c>
      <c r="I89" s="326"/>
    </row>
    <row r="90" spans="1:9" s="322" customFormat="1" ht="45.75" customHeight="1" x14ac:dyDescent="0.25">
      <c r="A90" s="24">
        <f t="shared" si="2"/>
        <v>79</v>
      </c>
      <c r="B90" s="9" t="s">
        <v>1093</v>
      </c>
      <c r="C90" s="2" t="s">
        <v>498</v>
      </c>
      <c r="D90" s="3" t="s">
        <v>7</v>
      </c>
      <c r="E90" s="3" t="s">
        <v>119</v>
      </c>
      <c r="F90" s="11">
        <v>11</v>
      </c>
      <c r="G90" s="21" t="s">
        <v>312</v>
      </c>
      <c r="I90" s="326"/>
    </row>
    <row r="91" spans="1:9" s="322" customFormat="1" ht="45.75" customHeight="1" x14ac:dyDescent="0.25">
      <c r="A91" s="24">
        <f t="shared" si="2"/>
        <v>80</v>
      </c>
      <c r="B91" s="9" t="s">
        <v>1094</v>
      </c>
      <c r="C91" s="2" t="s">
        <v>1036</v>
      </c>
      <c r="D91" s="3" t="s">
        <v>114</v>
      </c>
      <c r="E91" s="3" t="s">
        <v>418</v>
      </c>
      <c r="F91" s="11">
        <v>13</v>
      </c>
      <c r="G91" s="21" t="s">
        <v>312</v>
      </c>
      <c r="I91" s="326"/>
    </row>
    <row r="92" spans="1:9" s="322" customFormat="1" ht="45.75" customHeight="1" x14ac:dyDescent="0.25">
      <c r="A92" s="24">
        <f t="shared" si="2"/>
        <v>81</v>
      </c>
      <c r="B92" s="8" t="s">
        <v>1095</v>
      </c>
      <c r="C92" s="10" t="s">
        <v>972</v>
      </c>
      <c r="D92" s="16" t="s">
        <v>7</v>
      </c>
      <c r="E92" s="337" t="s">
        <v>14</v>
      </c>
      <c r="F92" s="6">
        <v>17</v>
      </c>
      <c r="G92" s="21" t="s">
        <v>312</v>
      </c>
      <c r="I92" s="326"/>
    </row>
    <row r="93" spans="1:9" s="322" customFormat="1" ht="45.75" customHeight="1" x14ac:dyDescent="0.25">
      <c r="A93" s="24">
        <f t="shared" si="2"/>
        <v>82</v>
      </c>
      <c r="B93" s="8" t="s">
        <v>1095</v>
      </c>
      <c r="C93" s="2" t="s">
        <v>543</v>
      </c>
      <c r="D93" s="3" t="s">
        <v>7</v>
      </c>
      <c r="E93" s="337" t="s">
        <v>26</v>
      </c>
      <c r="F93" s="11">
        <v>17</v>
      </c>
      <c r="G93" s="21" t="s">
        <v>312</v>
      </c>
      <c r="I93" s="326"/>
    </row>
    <row r="94" spans="1:9" s="322" customFormat="1" ht="45.75" customHeight="1" x14ac:dyDescent="0.25">
      <c r="A94" s="24">
        <v>83</v>
      </c>
      <c r="B94" s="8" t="s">
        <v>1096</v>
      </c>
      <c r="C94" s="2" t="s">
        <v>1097</v>
      </c>
      <c r="D94" s="3" t="s">
        <v>981</v>
      </c>
      <c r="E94" s="337" t="s">
        <v>119</v>
      </c>
      <c r="F94" s="11">
        <v>14</v>
      </c>
      <c r="G94" s="21" t="s">
        <v>312</v>
      </c>
      <c r="I94" s="326"/>
    </row>
    <row r="95" spans="1:9" s="322" customFormat="1" ht="45.75" customHeight="1" x14ac:dyDescent="0.25">
      <c r="A95" s="24">
        <v>84</v>
      </c>
      <c r="B95" s="8" t="s">
        <v>1098</v>
      </c>
      <c r="C95" s="2" t="s">
        <v>1099</v>
      </c>
      <c r="D95" s="3" t="s">
        <v>981</v>
      </c>
      <c r="E95" s="337" t="s">
        <v>418</v>
      </c>
      <c r="F95" s="11">
        <v>11</v>
      </c>
      <c r="G95" s="21" t="s">
        <v>312</v>
      </c>
      <c r="I95" s="326"/>
    </row>
    <row r="96" spans="1:9" s="322" customFormat="1" ht="45.75" customHeight="1" x14ac:dyDescent="0.25">
      <c r="A96" s="24">
        <v>85</v>
      </c>
      <c r="B96" s="8" t="s">
        <v>1100</v>
      </c>
      <c r="C96" s="2" t="s">
        <v>1101</v>
      </c>
      <c r="D96" s="3" t="s">
        <v>13</v>
      </c>
      <c r="E96" s="337" t="s">
        <v>119</v>
      </c>
      <c r="F96" s="11">
        <v>11</v>
      </c>
      <c r="G96" s="21" t="s">
        <v>312</v>
      </c>
      <c r="I96" s="326"/>
    </row>
    <row r="97" spans="1:9" s="322" customFormat="1" ht="45.75" customHeight="1" x14ac:dyDescent="0.25">
      <c r="A97" s="24">
        <v>86</v>
      </c>
      <c r="B97" s="8" t="s">
        <v>1102</v>
      </c>
      <c r="C97" s="2" t="s">
        <v>1103</v>
      </c>
      <c r="D97" s="3" t="s">
        <v>13</v>
      </c>
      <c r="E97" s="337" t="s">
        <v>418</v>
      </c>
      <c r="F97" s="11">
        <v>13</v>
      </c>
      <c r="G97" s="21" t="s">
        <v>312</v>
      </c>
      <c r="I97" s="326"/>
    </row>
    <row r="98" spans="1:9" customFormat="1" ht="15.75" x14ac:dyDescent="0.25">
      <c r="A98" s="338" t="s">
        <v>219</v>
      </c>
      <c r="B98" s="339"/>
      <c r="C98" s="339"/>
      <c r="D98" s="339"/>
      <c r="E98" s="339"/>
      <c r="F98" s="319"/>
      <c r="G98" s="319"/>
      <c r="I98" s="303"/>
    </row>
    <row r="99" spans="1:9" s="322" customFormat="1" ht="15.75" x14ac:dyDescent="0.25">
      <c r="A99" s="24">
        <v>87</v>
      </c>
      <c r="B99" s="7" t="s">
        <v>1104</v>
      </c>
      <c r="C99" s="5" t="s">
        <v>1105</v>
      </c>
      <c r="D99" s="4" t="s">
        <v>3</v>
      </c>
      <c r="E99" s="6" t="s">
        <v>1106</v>
      </c>
      <c r="F99" s="13">
        <v>2</v>
      </c>
      <c r="G99" s="21" t="s">
        <v>312</v>
      </c>
      <c r="I99" s="326"/>
    </row>
    <row r="100" spans="1:9" s="322" customFormat="1" ht="15.75" x14ac:dyDescent="0.25">
      <c r="A100" s="24">
        <v>88</v>
      </c>
      <c r="B100" s="9" t="s">
        <v>1107</v>
      </c>
      <c r="C100" s="2" t="s">
        <v>110</v>
      </c>
      <c r="D100" s="3" t="s">
        <v>7</v>
      </c>
      <c r="E100" s="3" t="s">
        <v>1108</v>
      </c>
      <c r="F100" s="11">
        <v>10</v>
      </c>
      <c r="G100" s="21" t="s">
        <v>312</v>
      </c>
      <c r="I100" s="326"/>
    </row>
    <row r="101" spans="1:9" customFormat="1" ht="15.75" x14ac:dyDescent="0.25">
      <c r="A101" s="318" t="s">
        <v>220</v>
      </c>
      <c r="B101" s="318"/>
      <c r="C101" s="318"/>
      <c r="D101" s="318"/>
      <c r="E101" s="318"/>
      <c r="F101" s="319"/>
      <c r="G101" s="319"/>
      <c r="I101" s="303"/>
    </row>
    <row r="102" spans="1:9" s="322" customFormat="1" ht="15.75" x14ac:dyDescent="0.25">
      <c r="A102" s="24">
        <v>89</v>
      </c>
      <c r="B102" s="9" t="s">
        <v>8</v>
      </c>
      <c r="C102" s="2" t="s">
        <v>1109</v>
      </c>
      <c r="D102" s="3" t="s">
        <v>16</v>
      </c>
      <c r="E102" s="3" t="s">
        <v>1110</v>
      </c>
      <c r="F102" s="11">
        <v>7</v>
      </c>
      <c r="G102" s="21" t="s">
        <v>312</v>
      </c>
      <c r="I102" s="326"/>
    </row>
    <row r="103" spans="1:9" s="322" customFormat="1" ht="15.75" x14ac:dyDescent="0.25">
      <c r="A103" s="24">
        <v>90</v>
      </c>
      <c r="B103" s="9" t="s">
        <v>5</v>
      </c>
      <c r="C103" s="2" t="s">
        <v>405</v>
      </c>
      <c r="D103" s="3" t="s">
        <v>1</v>
      </c>
      <c r="E103" s="3" t="s">
        <v>960</v>
      </c>
      <c r="F103" s="11">
        <v>2</v>
      </c>
      <c r="G103" s="21" t="s">
        <v>312</v>
      </c>
      <c r="I103" s="326"/>
    </row>
    <row r="104" spans="1:9" s="322" customFormat="1" ht="34.5" customHeight="1" x14ac:dyDescent="0.25">
      <c r="A104" s="24">
        <v>91</v>
      </c>
      <c r="B104" s="9" t="s">
        <v>961</v>
      </c>
      <c r="C104" s="2" t="s">
        <v>532</v>
      </c>
      <c r="D104" s="3" t="s">
        <v>1</v>
      </c>
      <c r="E104" s="3" t="s">
        <v>960</v>
      </c>
      <c r="F104" s="11">
        <v>3</v>
      </c>
      <c r="G104" s="21" t="s">
        <v>312</v>
      </c>
      <c r="I104" s="326"/>
    </row>
    <row r="105" spans="1:9" s="322" customFormat="1" ht="38.25" customHeight="1" x14ac:dyDescent="0.25">
      <c r="A105" s="24">
        <v>92</v>
      </c>
      <c r="B105" s="9" t="s">
        <v>1111</v>
      </c>
      <c r="C105" s="2" t="s">
        <v>1112</v>
      </c>
      <c r="D105" s="3" t="s">
        <v>7</v>
      </c>
      <c r="E105" s="3" t="s">
        <v>232</v>
      </c>
      <c r="F105" s="11">
        <v>16</v>
      </c>
      <c r="G105" s="21" t="s">
        <v>312</v>
      </c>
      <c r="I105" s="326"/>
    </row>
    <row r="106" spans="1:9" customFormat="1" ht="15.75" x14ac:dyDescent="0.25">
      <c r="A106" s="318" t="s">
        <v>138</v>
      </c>
      <c r="B106" s="318"/>
      <c r="C106" s="318"/>
      <c r="D106" s="318"/>
      <c r="E106" s="318"/>
      <c r="F106" s="319"/>
      <c r="G106" s="319"/>
      <c r="I106" s="303"/>
    </row>
    <row r="107" spans="1:9" s="322" customFormat="1" ht="15.75" x14ac:dyDescent="0.25">
      <c r="A107" s="24">
        <v>93</v>
      </c>
      <c r="B107" s="9" t="s">
        <v>1113</v>
      </c>
      <c r="C107" s="2" t="s">
        <v>1114</v>
      </c>
      <c r="D107" s="3" t="s">
        <v>30</v>
      </c>
      <c r="E107" s="3" t="s">
        <v>232</v>
      </c>
      <c r="F107" s="11">
        <v>16</v>
      </c>
      <c r="G107" s="21" t="s">
        <v>312</v>
      </c>
      <c r="I107" s="326"/>
    </row>
    <row r="108" spans="1:9" s="322" customFormat="1" ht="31.5" x14ac:dyDescent="0.25">
      <c r="A108" s="24">
        <v>94</v>
      </c>
      <c r="B108" s="9" t="s">
        <v>1111</v>
      </c>
      <c r="C108" s="2" t="s">
        <v>530</v>
      </c>
      <c r="D108" s="3" t="s">
        <v>520</v>
      </c>
      <c r="E108" s="6" t="s">
        <v>1115</v>
      </c>
      <c r="F108" s="12">
        <v>16</v>
      </c>
      <c r="G108" s="21" t="s">
        <v>312</v>
      </c>
      <c r="I108" s="326"/>
    </row>
    <row r="109" spans="1:9" s="322" customFormat="1" ht="31.5" x14ac:dyDescent="0.25">
      <c r="A109" s="24">
        <v>95</v>
      </c>
      <c r="B109" s="9" t="s">
        <v>1116</v>
      </c>
      <c r="C109" s="2" t="s">
        <v>530</v>
      </c>
      <c r="D109" s="3" t="s">
        <v>520</v>
      </c>
      <c r="E109" s="6" t="s">
        <v>55</v>
      </c>
      <c r="F109" s="12">
        <v>14</v>
      </c>
      <c r="G109" s="21" t="s">
        <v>312</v>
      </c>
      <c r="I109" s="326"/>
    </row>
    <row r="110" spans="1:9" s="322" customFormat="1" ht="15.75" x14ac:dyDescent="0.25">
      <c r="A110" s="24">
        <v>96</v>
      </c>
      <c r="B110" s="9" t="s">
        <v>1111</v>
      </c>
      <c r="C110" s="2" t="s">
        <v>1117</v>
      </c>
      <c r="D110" s="3" t="s">
        <v>3</v>
      </c>
      <c r="E110" s="6" t="s">
        <v>61</v>
      </c>
      <c r="F110" s="12">
        <v>16</v>
      </c>
      <c r="G110" s="21" t="s">
        <v>312</v>
      </c>
      <c r="I110" s="326"/>
    </row>
    <row r="111" spans="1:9" s="322" customFormat="1" ht="15.75" x14ac:dyDescent="0.25">
      <c r="A111" s="24">
        <v>97</v>
      </c>
      <c r="B111" s="9" t="s">
        <v>1111</v>
      </c>
      <c r="C111" s="2" t="s">
        <v>1118</v>
      </c>
      <c r="D111" s="3" t="s">
        <v>3</v>
      </c>
      <c r="E111" s="6" t="s">
        <v>119</v>
      </c>
      <c r="F111" s="12">
        <v>16</v>
      </c>
      <c r="G111" s="21" t="s">
        <v>312</v>
      </c>
      <c r="I111" s="326"/>
    </row>
    <row r="112" spans="1:9" customFormat="1" ht="15.75" x14ac:dyDescent="0.25">
      <c r="A112" s="318" t="s">
        <v>179</v>
      </c>
      <c r="B112" s="318"/>
      <c r="C112" s="318"/>
      <c r="D112" s="318"/>
      <c r="E112" s="318"/>
      <c r="F112" s="319"/>
      <c r="G112" s="319"/>
      <c r="I112" s="303"/>
    </row>
    <row r="113" spans="1:9" s="335" customFormat="1" ht="15.75" x14ac:dyDescent="0.25">
      <c r="A113" s="24">
        <v>98</v>
      </c>
      <c r="B113" s="9" t="s">
        <v>1119</v>
      </c>
      <c r="C113" s="2" t="s">
        <v>1120</v>
      </c>
      <c r="D113" s="3" t="s">
        <v>15</v>
      </c>
      <c r="E113" s="3" t="s">
        <v>553</v>
      </c>
      <c r="F113" s="330">
        <v>7</v>
      </c>
      <c r="G113" s="21" t="s">
        <v>312</v>
      </c>
      <c r="I113" s="336"/>
    </row>
    <row r="114" spans="1:9" s="335" customFormat="1" ht="15.75" x14ac:dyDescent="0.25">
      <c r="A114" s="24">
        <v>99</v>
      </c>
      <c r="B114" s="9" t="s">
        <v>1121</v>
      </c>
      <c r="C114" s="2" t="s">
        <v>132</v>
      </c>
      <c r="D114" s="3" t="s">
        <v>78</v>
      </c>
      <c r="E114" s="6" t="s">
        <v>107</v>
      </c>
      <c r="F114" s="12">
        <v>9</v>
      </c>
      <c r="G114" s="21" t="s">
        <v>312</v>
      </c>
      <c r="I114" s="336"/>
    </row>
    <row r="115" spans="1:9" s="335" customFormat="1" ht="15.75" x14ac:dyDescent="0.25">
      <c r="A115" s="24">
        <v>100</v>
      </c>
      <c r="B115" s="9" t="s">
        <v>102</v>
      </c>
      <c r="C115" s="2" t="s">
        <v>1122</v>
      </c>
      <c r="D115" s="3" t="s">
        <v>0</v>
      </c>
      <c r="E115" s="6" t="s">
        <v>1123</v>
      </c>
      <c r="F115" s="330">
        <v>1</v>
      </c>
      <c r="G115" s="21" t="s">
        <v>312</v>
      </c>
      <c r="I115" s="336"/>
    </row>
    <row r="116" spans="1:9" s="335" customFormat="1" ht="15.75" x14ac:dyDescent="0.25">
      <c r="A116" s="24">
        <v>101</v>
      </c>
      <c r="B116" s="9" t="s">
        <v>1124</v>
      </c>
      <c r="C116" s="2" t="s">
        <v>124</v>
      </c>
      <c r="D116" s="3" t="s">
        <v>0</v>
      </c>
      <c r="E116" s="6" t="s">
        <v>14</v>
      </c>
      <c r="F116" s="330">
        <v>6</v>
      </c>
      <c r="G116" s="21" t="s">
        <v>312</v>
      </c>
      <c r="I116" s="336"/>
    </row>
    <row r="117" spans="1:9" s="340" customFormat="1" ht="47.25" x14ac:dyDescent="0.25">
      <c r="A117" s="327">
        <v>102</v>
      </c>
      <c r="B117" s="328" t="s">
        <v>1125</v>
      </c>
      <c r="C117" s="329" t="s">
        <v>1126</v>
      </c>
      <c r="D117" s="1" t="s">
        <v>1127</v>
      </c>
      <c r="E117" s="1" t="s">
        <v>1128</v>
      </c>
      <c r="F117" s="330">
        <v>3</v>
      </c>
      <c r="G117" s="327" t="s">
        <v>312</v>
      </c>
      <c r="I117" s="341"/>
    </row>
    <row r="118" spans="1:9" s="335" customFormat="1" ht="15.75" x14ac:dyDescent="0.25">
      <c r="A118" s="24">
        <v>103</v>
      </c>
      <c r="B118" s="9" t="s">
        <v>47</v>
      </c>
      <c r="C118" s="2" t="s">
        <v>128</v>
      </c>
      <c r="D118" s="3" t="s">
        <v>1</v>
      </c>
      <c r="E118" s="3" t="s">
        <v>1123</v>
      </c>
      <c r="F118" s="330">
        <v>4</v>
      </c>
      <c r="G118" s="21" t="s">
        <v>312</v>
      </c>
      <c r="I118" s="336"/>
    </row>
    <row r="119" spans="1:9" s="335" customFormat="1" ht="31.5" x14ac:dyDescent="0.25">
      <c r="A119" s="24">
        <v>104</v>
      </c>
      <c r="B119" s="9" t="s">
        <v>1129</v>
      </c>
      <c r="C119" s="2" t="s">
        <v>273</v>
      </c>
      <c r="D119" s="3" t="s">
        <v>11</v>
      </c>
      <c r="E119" s="3" t="s">
        <v>1130</v>
      </c>
      <c r="F119" s="330">
        <v>3</v>
      </c>
      <c r="G119" s="21" t="s">
        <v>312</v>
      </c>
      <c r="I119" s="336"/>
    </row>
    <row r="120" spans="1:9" s="322" customFormat="1" ht="15.75" x14ac:dyDescent="0.25">
      <c r="A120" s="24"/>
      <c r="B120" s="9"/>
      <c r="C120" s="2"/>
      <c r="D120" s="3"/>
      <c r="E120" s="3"/>
      <c r="F120" s="330"/>
      <c r="G120" s="21"/>
      <c r="I120" s="326"/>
    </row>
    <row r="121" spans="1:9" customFormat="1" ht="15.75" x14ac:dyDescent="0.25">
      <c r="A121" s="318" t="s">
        <v>54</v>
      </c>
      <c r="B121" s="318"/>
      <c r="C121" s="318"/>
      <c r="D121" s="318"/>
      <c r="E121" s="318"/>
      <c r="F121" s="319"/>
      <c r="G121" s="319"/>
      <c r="I121" s="303"/>
    </row>
    <row r="122" spans="1:9" s="322" customFormat="1" ht="48.75" customHeight="1" x14ac:dyDescent="0.25">
      <c r="A122" s="24">
        <v>105</v>
      </c>
      <c r="B122" s="9" t="s">
        <v>98</v>
      </c>
      <c r="C122" s="2" t="s">
        <v>1131</v>
      </c>
      <c r="D122" s="3" t="s">
        <v>30</v>
      </c>
      <c r="E122" s="3" t="s">
        <v>29</v>
      </c>
      <c r="F122" s="11">
        <v>20</v>
      </c>
      <c r="G122" s="21" t="s">
        <v>312</v>
      </c>
      <c r="H122" s="322">
        <v>2020</v>
      </c>
      <c r="I122" s="326"/>
    </row>
    <row r="123" spans="1:9" s="322" customFormat="1" ht="48.75" customHeight="1" x14ac:dyDescent="0.25">
      <c r="A123" s="24">
        <v>106</v>
      </c>
      <c r="B123" s="9" t="s">
        <v>98</v>
      </c>
      <c r="C123" s="2" t="s">
        <v>1132</v>
      </c>
      <c r="D123" s="3" t="s">
        <v>30</v>
      </c>
      <c r="E123" s="3" t="s">
        <v>1133</v>
      </c>
      <c r="F123" s="11">
        <v>1</v>
      </c>
      <c r="G123" s="21" t="s">
        <v>312</v>
      </c>
      <c r="H123" s="322">
        <v>2020</v>
      </c>
      <c r="I123" s="326"/>
    </row>
    <row r="124" spans="1:9" s="322" customFormat="1" ht="48.75" customHeight="1" x14ac:dyDescent="0.25">
      <c r="A124" s="24">
        <v>107</v>
      </c>
      <c r="B124" s="9" t="s">
        <v>1134</v>
      </c>
      <c r="C124" s="2" t="s">
        <v>1135</v>
      </c>
      <c r="D124" s="3" t="s">
        <v>988</v>
      </c>
      <c r="E124" s="3" t="s">
        <v>134</v>
      </c>
      <c r="F124" s="11">
        <v>15</v>
      </c>
      <c r="G124" s="21" t="s">
        <v>312</v>
      </c>
      <c r="I124" s="326"/>
    </row>
    <row r="125" spans="1:9" s="322" customFormat="1" ht="48.75" customHeight="1" x14ac:dyDescent="0.25">
      <c r="A125" s="24">
        <v>108</v>
      </c>
      <c r="B125" s="9" t="s">
        <v>1136</v>
      </c>
      <c r="C125" s="2" t="s">
        <v>74</v>
      </c>
      <c r="D125" s="3" t="s">
        <v>15</v>
      </c>
      <c r="E125" s="3" t="s">
        <v>61</v>
      </c>
      <c r="F125" s="11">
        <v>2</v>
      </c>
      <c r="G125" s="21" t="s">
        <v>312</v>
      </c>
      <c r="I125" s="326"/>
    </row>
    <row r="126" spans="1:9" s="331" customFormat="1" ht="83.25" customHeight="1" x14ac:dyDescent="0.25">
      <c r="A126" s="327">
        <v>109</v>
      </c>
      <c r="B126" s="328" t="s">
        <v>1137</v>
      </c>
      <c r="C126" s="329" t="s">
        <v>1138</v>
      </c>
      <c r="D126" s="1" t="s">
        <v>15</v>
      </c>
      <c r="E126" s="1" t="s">
        <v>27</v>
      </c>
      <c r="F126" s="330">
        <v>11</v>
      </c>
      <c r="G126" s="327" t="s">
        <v>312</v>
      </c>
      <c r="I126" s="332"/>
    </row>
    <row r="127" spans="1:9" s="322" customFormat="1" ht="48.75" customHeight="1" x14ac:dyDescent="0.25">
      <c r="A127" s="24">
        <f t="shared" ref="A127:A154" si="3">A126+1</f>
        <v>110</v>
      </c>
      <c r="B127" s="9" t="s">
        <v>1139</v>
      </c>
      <c r="C127" s="2" t="s">
        <v>541</v>
      </c>
      <c r="D127" s="3" t="s">
        <v>520</v>
      </c>
      <c r="E127" s="6" t="s">
        <v>115</v>
      </c>
      <c r="F127" s="12">
        <v>12</v>
      </c>
      <c r="G127" s="21" t="s">
        <v>312</v>
      </c>
      <c r="I127" s="326"/>
    </row>
    <row r="128" spans="1:9" s="331" customFormat="1" ht="50.25" customHeight="1" x14ac:dyDescent="0.25">
      <c r="A128" s="327">
        <f t="shared" si="3"/>
        <v>111</v>
      </c>
      <c r="B128" s="328" t="s">
        <v>1140</v>
      </c>
      <c r="C128" s="329" t="s">
        <v>397</v>
      </c>
      <c r="D128" s="1" t="s">
        <v>3</v>
      </c>
      <c r="E128" s="1" t="s">
        <v>43</v>
      </c>
      <c r="F128" s="330">
        <v>23</v>
      </c>
      <c r="G128" s="327" t="s">
        <v>312</v>
      </c>
      <c r="I128" s="332"/>
    </row>
    <row r="129" spans="1:9" s="322" customFormat="1" ht="50.25" customHeight="1" x14ac:dyDescent="0.25">
      <c r="A129" s="24">
        <f t="shared" si="3"/>
        <v>112</v>
      </c>
      <c r="B129" s="9" t="s">
        <v>1141</v>
      </c>
      <c r="C129" s="2" t="s">
        <v>1142</v>
      </c>
      <c r="D129" s="3" t="s">
        <v>3</v>
      </c>
      <c r="E129" s="6" t="s">
        <v>26</v>
      </c>
      <c r="F129" s="12">
        <v>9</v>
      </c>
      <c r="G129" s="21" t="s">
        <v>312</v>
      </c>
      <c r="I129" s="326"/>
    </row>
    <row r="130" spans="1:9" s="322" customFormat="1" ht="50.25" customHeight="1" x14ac:dyDescent="0.25">
      <c r="A130" s="24">
        <f t="shared" si="3"/>
        <v>113</v>
      </c>
      <c r="B130" s="9" t="s">
        <v>1143</v>
      </c>
      <c r="C130" s="2" t="s">
        <v>1144</v>
      </c>
      <c r="D130" s="3" t="s">
        <v>3</v>
      </c>
      <c r="E130" s="6" t="s">
        <v>1032</v>
      </c>
      <c r="F130" s="12">
        <v>1</v>
      </c>
      <c r="G130" s="21" t="s">
        <v>312</v>
      </c>
      <c r="I130" s="326"/>
    </row>
    <row r="131" spans="1:9" s="322" customFormat="1" ht="42" customHeight="1" x14ac:dyDescent="0.25">
      <c r="A131" s="24">
        <f t="shared" si="3"/>
        <v>114</v>
      </c>
      <c r="B131" s="9" t="s">
        <v>1145</v>
      </c>
      <c r="C131" s="2" t="s">
        <v>535</v>
      </c>
      <c r="D131" s="3" t="s">
        <v>3</v>
      </c>
      <c r="E131" s="6" t="s">
        <v>131</v>
      </c>
      <c r="F131" s="12">
        <v>10</v>
      </c>
      <c r="G131" s="21" t="s">
        <v>312</v>
      </c>
      <c r="I131" s="326"/>
    </row>
    <row r="132" spans="1:9" s="322" customFormat="1" ht="27" customHeight="1" x14ac:dyDescent="0.25">
      <c r="A132" s="24">
        <f t="shared" si="3"/>
        <v>115</v>
      </c>
      <c r="B132" s="9" t="s">
        <v>1146</v>
      </c>
      <c r="C132" s="2" t="s">
        <v>21</v>
      </c>
      <c r="D132" s="3" t="s">
        <v>3</v>
      </c>
      <c r="E132" s="6" t="s">
        <v>135</v>
      </c>
      <c r="F132" s="12">
        <v>3</v>
      </c>
      <c r="G132" s="21" t="s">
        <v>312</v>
      </c>
      <c r="I132" s="326"/>
    </row>
    <row r="133" spans="1:9" s="322" customFormat="1" ht="39" customHeight="1" x14ac:dyDescent="0.25">
      <c r="A133" s="24">
        <f t="shared" si="3"/>
        <v>116</v>
      </c>
      <c r="B133" s="9" t="s">
        <v>1147</v>
      </c>
      <c r="C133" s="2" t="s">
        <v>1148</v>
      </c>
      <c r="D133" s="3" t="s">
        <v>1013</v>
      </c>
      <c r="E133" s="6" t="s">
        <v>1149</v>
      </c>
      <c r="F133" s="11">
        <v>10</v>
      </c>
      <c r="G133" s="21" t="s">
        <v>312</v>
      </c>
      <c r="I133" s="326"/>
    </row>
    <row r="134" spans="1:9" s="322" customFormat="1" ht="38.25" customHeight="1" x14ac:dyDescent="0.25">
      <c r="A134" s="24">
        <f t="shared" si="3"/>
        <v>117</v>
      </c>
      <c r="B134" s="9" t="s">
        <v>417</v>
      </c>
      <c r="C134" s="2" t="s">
        <v>1072</v>
      </c>
      <c r="D134" s="3" t="s">
        <v>16</v>
      </c>
      <c r="E134" s="6" t="s">
        <v>1150</v>
      </c>
      <c r="F134" s="11">
        <v>4</v>
      </c>
      <c r="G134" s="21" t="s">
        <v>312</v>
      </c>
      <c r="I134" s="326"/>
    </row>
    <row r="135" spans="1:9" s="322" customFormat="1" ht="35.25" customHeight="1" x14ac:dyDescent="0.25">
      <c r="A135" s="24">
        <f t="shared" si="3"/>
        <v>118</v>
      </c>
      <c r="B135" s="9" t="s">
        <v>1151</v>
      </c>
      <c r="C135" s="2" t="s">
        <v>211</v>
      </c>
      <c r="D135" s="3" t="s">
        <v>16</v>
      </c>
      <c r="E135" s="3" t="s">
        <v>146</v>
      </c>
      <c r="F135" s="11">
        <v>21</v>
      </c>
      <c r="G135" s="21" t="s">
        <v>312</v>
      </c>
      <c r="I135" s="326"/>
    </row>
    <row r="136" spans="1:9" s="322" customFormat="1" ht="39.75" customHeight="1" x14ac:dyDescent="0.25">
      <c r="A136" s="24">
        <f t="shared" si="3"/>
        <v>119</v>
      </c>
      <c r="B136" s="9" t="s">
        <v>1152</v>
      </c>
      <c r="C136" s="2" t="s">
        <v>1153</v>
      </c>
      <c r="D136" s="3" t="s">
        <v>16</v>
      </c>
      <c r="E136" s="3" t="s">
        <v>1154</v>
      </c>
      <c r="F136" s="11">
        <v>7</v>
      </c>
      <c r="G136" s="21" t="s">
        <v>312</v>
      </c>
      <c r="I136" s="326"/>
    </row>
    <row r="137" spans="1:9" s="322" customFormat="1" ht="30.75" customHeight="1" x14ac:dyDescent="0.25">
      <c r="A137" s="24">
        <f t="shared" si="3"/>
        <v>120</v>
      </c>
      <c r="B137" s="9" t="s">
        <v>102</v>
      </c>
      <c r="C137" s="2" t="s">
        <v>1155</v>
      </c>
      <c r="D137" s="3" t="s">
        <v>1023</v>
      </c>
      <c r="E137" s="6" t="s">
        <v>299</v>
      </c>
      <c r="F137" s="330">
        <v>1</v>
      </c>
      <c r="G137" s="21" t="s">
        <v>312</v>
      </c>
      <c r="I137" s="326"/>
    </row>
    <row r="138" spans="1:9" s="322" customFormat="1" ht="50.25" customHeight="1" x14ac:dyDescent="0.25">
      <c r="A138" s="24">
        <f t="shared" si="3"/>
        <v>121</v>
      </c>
      <c r="B138" s="9" t="s">
        <v>102</v>
      </c>
      <c r="C138" s="2" t="s">
        <v>1156</v>
      </c>
      <c r="D138" s="3" t="s">
        <v>1023</v>
      </c>
      <c r="E138" s="6" t="s">
        <v>50</v>
      </c>
      <c r="F138" s="330">
        <v>1</v>
      </c>
      <c r="G138" s="21" t="s">
        <v>312</v>
      </c>
      <c r="I138" s="326"/>
    </row>
    <row r="139" spans="1:9" s="322" customFormat="1" ht="50.25" customHeight="1" x14ac:dyDescent="0.25">
      <c r="A139" s="24">
        <f t="shared" si="3"/>
        <v>122</v>
      </c>
      <c r="B139" s="9" t="s">
        <v>1157</v>
      </c>
      <c r="C139" s="2" t="s">
        <v>113</v>
      </c>
      <c r="D139" s="3" t="s">
        <v>0</v>
      </c>
      <c r="E139" s="6" t="s">
        <v>1149</v>
      </c>
      <c r="F139" s="330">
        <v>11</v>
      </c>
      <c r="G139" s="21" t="s">
        <v>312</v>
      </c>
      <c r="I139" s="326"/>
    </row>
    <row r="140" spans="1:9" s="322" customFormat="1" ht="50.25" customHeight="1" x14ac:dyDescent="0.25">
      <c r="A140" s="24">
        <f t="shared" si="3"/>
        <v>123</v>
      </c>
      <c r="B140" s="9" t="s">
        <v>9</v>
      </c>
      <c r="C140" s="2" t="s">
        <v>527</v>
      </c>
      <c r="D140" s="3" t="s">
        <v>1037</v>
      </c>
      <c r="E140" s="3" t="s">
        <v>392</v>
      </c>
      <c r="F140" s="11">
        <v>11</v>
      </c>
      <c r="G140" s="21" t="s">
        <v>312</v>
      </c>
      <c r="I140" s="326"/>
    </row>
    <row r="141" spans="1:9" s="322" customFormat="1" ht="50.25" customHeight="1" x14ac:dyDescent="0.25">
      <c r="A141" s="24">
        <f t="shared" si="3"/>
        <v>124</v>
      </c>
      <c r="B141" s="9" t="s">
        <v>102</v>
      </c>
      <c r="C141" s="2" t="s">
        <v>1055</v>
      </c>
      <c r="D141" s="3" t="s">
        <v>1037</v>
      </c>
      <c r="E141" s="3" t="s">
        <v>131</v>
      </c>
      <c r="F141" s="11">
        <v>10</v>
      </c>
      <c r="G141" s="21" t="s">
        <v>312</v>
      </c>
      <c r="I141" s="326"/>
    </row>
    <row r="142" spans="1:9" s="322" customFormat="1" ht="50.25" customHeight="1" x14ac:dyDescent="0.25">
      <c r="A142" s="24">
        <f t="shared" si="3"/>
        <v>125</v>
      </c>
      <c r="B142" s="9" t="s">
        <v>1158</v>
      </c>
      <c r="C142" s="2" t="s">
        <v>1159</v>
      </c>
      <c r="D142" s="3" t="s">
        <v>18</v>
      </c>
      <c r="E142" s="3" t="s">
        <v>50</v>
      </c>
      <c r="F142" s="11">
        <v>1</v>
      </c>
      <c r="G142" s="21" t="s">
        <v>312</v>
      </c>
      <c r="I142" s="326"/>
    </row>
    <row r="143" spans="1:9" s="322" customFormat="1" ht="50.25" customHeight="1" x14ac:dyDescent="0.25">
      <c r="A143" s="24">
        <f t="shared" si="3"/>
        <v>126</v>
      </c>
      <c r="B143" s="9" t="s">
        <v>1160</v>
      </c>
      <c r="C143" s="2" t="s">
        <v>84</v>
      </c>
      <c r="D143" s="3" t="s">
        <v>18</v>
      </c>
      <c r="E143" s="3" t="s">
        <v>43</v>
      </c>
      <c r="F143" s="11">
        <v>12</v>
      </c>
      <c r="G143" s="21" t="s">
        <v>312</v>
      </c>
      <c r="I143" s="326"/>
    </row>
    <row r="144" spans="1:9" s="322" customFormat="1" ht="50.25" customHeight="1" x14ac:dyDescent="0.25">
      <c r="A144" s="24">
        <f t="shared" si="3"/>
        <v>127</v>
      </c>
      <c r="B144" s="9" t="s">
        <v>500</v>
      </c>
      <c r="C144" s="2" t="s">
        <v>22</v>
      </c>
      <c r="D144" s="3" t="s">
        <v>18</v>
      </c>
      <c r="E144" s="3" t="s">
        <v>1161</v>
      </c>
      <c r="F144" s="11">
        <v>3</v>
      </c>
      <c r="G144" s="21" t="s">
        <v>312</v>
      </c>
      <c r="I144" s="326"/>
    </row>
    <row r="145" spans="1:9" s="340" customFormat="1" ht="50.25" customHeight="1" x14ac:dyDescent="0.25">
      <c r="A145" s="327">
        <f t="shared" si="3"/>
        <v>128</v>
      </c>
      <c r="B145" s="328" t="s">
        <v>1158</v>
      </c>
      <c r="C145" s="329" t="s">
        <v>144</v>
      </c>
      <c r="D145" s="1" t="s">
        <v>49</v>
      </c>
      <c r="E145" s="1" t="s">
        <v>1162</v>
      </c>
      <c r="F145" s="330">
        <v>1</v>
      </c>
      <c r="G145" s="327" t="s">
        <v>312</v>
      </c>
      <c r="I145" s="341"/>
    </row>
    <row r="146" spans="1:9" s="340" customFormat="1" ht="50.25" customHeight="1" x14ac:dyDescent="0.25">
      <c r="A146" s="327">
        <f t="shared" si="3"/>
        <v>129</v>
      </c>
      <c r="B146" s="328" t="s">
        <v>1163</v>
      </c>
      <c r="C146" s="329" t="s">
        <v>304</v>
      </c>
      <c r="D146" s="1" t="s">
        <v>49</v>
      </c>
      <c r="E146" s="1" t="s">
        <v>29</v>
      </c>
      <c r="F146" s="330">
        <v>1</v>
      </c>
      <c r="G146" s="327" t="s">
        <v>312</v>
      </c>
      <c r="I146" s="341"/>
    </row>
    <row r="147" spans="1:9" s="322" customFormat="1" ht="50.25" customHeight="1" x14ac:dyDescent="0.25">
      <c r="A147" s="24">
        <f t="shared" si="3"/>
        <v>130</v>
      </c>
      <c r="B147" s="9" t="s">
        <v>417</v>
      </c>
      <c r="C147" s="2" t="s">
        <v>99</v>
      </c>
      <c r="D147" s="3" t="s">
        <v>34</v>
      </c>
      <c r="E147" s="3" t="s">
        <v>146</v>
      </c>
      <c r="F147" s="11">
        <v>14</v>
      </c>
      <c r="G147" s="21" t="s">
        <v>312</v>
      </c>
      <c r="I147" s="326"/>
    </row>
    <row r="148" spans="1:9" s="322" customFormat="1" ht="50.25" customHeight="1" x14ac:dyDescent="0.25">
      <c r="A148" s="24">
        <f t="shared" si="3"/>
        <v>131</v>
      </c>
      <c r="B148" s="9" t="s">
        <v>1164</v>
      </c>
      <c r="C148" s="2" t="s">
        <v>1165</v>
      </c>
      <c r="D148" s="3" t="s">
        <v>34</v>
      </c>
      <c r="E148" s="3" t="s">
        <v>414</v>
      </c>
      <c r="F148" s="11">
        <v>7</v>
      </c>
      <c r="G148" s="21" t="s">
        <v>312</v>
      </c>
      <c r="I148" s="326"/>
    </row>
    <row r="149" spans="1:9" s="322" customFormat="1" ht="50.25" customHeight="1" x14ac:dyDescent="0.25">
      <c r="A149" s="24">
        <f t="shared" si="3"/>
        <v>132</v>
      </c>
      <c r="B149" s="9" t="s">
        <v>1166</v>
      </c>
      <c r="C149" s="2" t="s">
        <v>1167</v>
      </c>
      <c r="D149" s="3" t="s">
        <v>85</v>
      </c>
      <c r="E149" s="3" t="s">
        <v>1168</v>
      </c>
      <c r="F149" s="11">
        <v>1</v>
      </c>
      <c r="G149" s="21" t="s">
        <v>312</v>
      </c>
      <c r="I149" s="326"/>
    </row>
    <row r="150" spans="1:9" s="322" customFormat="1" ht="50.25" customHeight="1" x14ac:dyDescent="0.25">
      <c r="A150" s="24">
        <f t="shared" si="3"/>
        <v>133</v>
      </c>
      <c r="B150" s="9" t="s">
        <v>1169</v>
      </c>
      <c r="C150" s="2" t="s">
        <v>1170</v>
      </c>
      <c r="D150" s="3" t="s">
        <v>34</v>
      </c>
      <c r="E150" s="3" t="s">
        <v>1154</v>
      </c>
      <c r="F150" s="11">
        <v>3</v>
      </c>
      <c r="G150" s="21" t="s">
        <v>312</v>
      </c>
      <c r="I150" s="326"/>
    </row>
    <row r="151" spans="1:9" s="322" customFormat="1" ht="50.25" customHeight="1" x14ac:dyDescent="0.25">
      <c r="A151" s="24">
        <f t="shared" si="3"/>
        <v>134</v>
      </c>
      <c r="B151" s="9" t="s">
        <v>417</v>
      </c>
      <c r="C151" s="2" t="s">
        <v>735</v>
      </c>
      <c r="D151" s="3" t="s">
        <v>34</v>
      </c>
      <c r="E151" s="3" t="s">
        <v>56</v>
      </c>
      <c r="F151" s="11">
        <v>6</v>
      </c>
      <c r="G151" s="21" t="s">
        <v>312</v>
      </c>
      <c r="I151" s="326"/>
    </row>
    <row r="152" spans="1:9" s="322" customFormat="1" ht="50.25" customHeight="1" x14ac:dyDescent="0.25">
      <c r="A152" s="24">
        <f t="shared" si="3"/>
        <v>135</v>
      </c>
      <c r="B152" s="9" t="s">
        <v>1171</v>
      </c>
      <c r="C152" s="2" t="s">
        <v>325</v>
      </c>
      <c r="D152" s="3" t="s">
        <v>1</v>
      </c>
      <c r="E152" s="3" t="s">
        <v>131</v>
      </c>
      <c r="F152" s="11">
        <v>4</v>
      </c>
      <c r="G152" s="21" t="s">
        <v>312</v>
      </c>
      <c r="I152" s="326"/>
    </row>
    <row r="153" spans="1:9" s="322" customFormat="1" ht="50.25" customHeight="1" x14ac:dyDescent="0.25">
      <c r="A153" s="24">
        <f t="shared" si="3"/>
        <v>136</v>
      </c>
      <c r="B153" s="9" t="s">
        <v>5</v>
      </c>
      <c r="C153" s="2" t="s">
        <v>406</v>
      </c>
      <c r="D153" s="3" t="s">
        <v>1</v>
      </c>
      <c r="E153" s="3" t="s">
        <v>1172</v>
      </c>
      <c r="F153" s="11">
        <v>2</v>
      </c>
      <c r="G153" s="21" t="s">
        <v>312</v>
      </c>
      <c r="I153" s="326"/>
    </row>
    <row r="154" spans="1:9" s="322" customFormat="1" ht="31.5" x14ac:dyDescent="0.25">
      <c r="A154" s="24">
        <f t="shared" si="3"/>
        <v>137</v>
      </c>
      <c r="B154" s="9" t="s">
        <v>1152</v>
      </c>
      <c r="C154" s="2" t="s">
        <v>44</v>
      </c>
      <c r="D154" s="3" t="s">
        <v>1</v>
      </c>
      <c r="E154" s="3" t="s">
        <v>146</v>
      </c>
      <c r="F154" s="11">
        <v>6</v>
      </c>
      <c r="G154" s="21" t="s">
        <v>312</v>
      </c>
      <c r="I154" s="326"/>
    </row>
    <row r="155" spans="1:9" s="322" customFormat="1" ht="31.5" x14ac:dyDescent="0.25">
      <c r="A155" s="24">
        <v>138</v>
      </c>
      <c r="B155" s="9" t="s">
        <v>1173</v>
      </c>
      <c r="C155" s="2" t="s">
        <v>531</v>
      </c>
      <c r="D155" s="3" t="s">
        <v>11</v>
      </c>
      <c r="E155" s="3" t="s">
        <v>131</v>
      </c>
      <c r="F155" s="11">
        <v>9</v>
      </c>
      <c r="G155" s="21" t="s">
        <v>312</v>
      </c>
      <c r="I155" s="326"/>
    </row>
    <row r="156" spans="1:9" s="322" customFormat="1" ht="15.75" x14ac:dyDescent="0.25">
      <c r="A156" s="24">
        <v>139</v>
      </c>
      <c r="B156" s="9" t="s">
        <v>98</v>
      </c>
      <c r="C156" s="2" t="s">
        <v>1028</v>
      </c>
      <c r="D156" s="3" t="s">
        <v>11</v>
      </c>
      <c r="E156" s="3" t="s">
        <v>61</v>
      </c>
      <c r="F156" s="11">
        <v>2</v>
      </c>
      <c r="G156" s="21" t="s">
        <v>312</v>
      </c>
      <c r="I156" s="326"/>
    </row>
    <row r="157" spans="1:9" s="322" customFormat="1" ht="31.5" x14ac:dyDescent="0.25">
      <c r="A157" s="24">
        <v>140</v>
      </c>
      <c r="B157" s="9" t="s">
        <v>1174</v>
      </c>
      <c r="C157" s="2" t="s">
        <v>1175</v>
      </c>
      <c r="D157" s="3" t="s">
        <v>11</v>
      </c>
      <c r="E157" s="3" t="s">
        <v>1038</v>
      </c>
      <c r="F157" s="11">
        <v>23</v>
      </c>
      <c r="G157" s="21" t="s">
        <v>312</v>
      </c>
      <c r="I157" s="326"/>
    </row>
    <row r="158" spans="1:9" s="322" customFormat="1" ht="31.5" x14ac:dyDescent="0.25">
      <c r="A158" s="24">
        <v>141</v>
      </c>
      <c r="B158" s="9" t="s">
        <v>1176</v>
      </c>
      <c r="C158" s="2" t="s">
        <v>41</v>
      </c>
      <c r="D158" s="3" t="s">
        <v>11</v>
      </c>
      <c r="E158" s="3" t="s">
        <v>1038</v>
      </c>
      <c r="F158" s="11">
        <v>18</v>
      </c>
      <c r="G158" s="21" t="s">
        <v>312</v>
      </c>
      <c r="I158" s="326"/>
    </row>
    <row r="159" spans="1:9" s="322" customFormat="1" ht="15.75" x14ac:dyDescent="0.25">
      <c r="A159" s="24">
        <v>142</v>
      </c>
      <c r="B159" s="9" t="s">
        <v>1177</v>
      </c>
      <c r="C159" s="2" t="s">
        <v>1178</v>
      </c>
      <c r="D159" s="3" t="s">
        <v>7</v>
      </c>
      <c r="E159" s="3" t="s">
        <v>119</v>
      </c>
      <c r="F159" s="11">
        <v>8</v>
      </c>
      <c r="G159" s="21" t="s">
        <v>312</v>
      </c>
      <c r="I159" s="326"/>
    </row>
    <row r="160" spans="1:9" s="322" customFormat="1" ht="15.75" x14ac:dyDescent="0.25">
      <c r="A160" s="24">
        <v>143</v>
      </c>
      <c r="B160" s="9" t="s">
        <v>98</v>
      </c>
      <c r="C160" s="2" t="s">
        <v>1179</v>
      </c>
      <c r="D160" s="3" t="s">
        <v>7</v>
      </c>
      <c r="E160" s="3" t="s">
        <v>61</v>
      </c>
      <c r="F160" s="11">
        <v>3</v>
      </c>
      <c r="G160" s="21" t="s">
        <v>312</v>
      </c>
      <c r="I160" s="326"/>
    </row>
    <row r="161" spans="1:9" s="322" customFormat="1" ht="15.75" x14ac:dyDescent="0.25">
      <c r="A161" s="24">
        <v>144</v>
      </c>
      <c r="B161" s="9" t="s">
        <v>1180</v>
      </c>
      <c r="C161" s="2" t="s">
        <v>111</v>
      </c>
      <c r="D161" s="3" t="s">
        <v>7</v>
      </c>
      <c r="E161" s="3" t="s">
        <v>1181</v>
      </c>
      <c r="F161" s="11">
        <v>3</v>
      </c>
      <c r="G161" s="21" t="s">
        <v>312</v>
      </c>
      <c r="I161" s="326"/>
    </row>
    <row r="162" spans="1:9" s="322" customFormat="1" ht="15.75" x14ac:dyDescent="0.25">
      <c r="A162" s="24">
        <v>145</v>
      </c>
      <c r="B162" s="9" t="s">
        <v>1182</v>
      </c>
      <c r="C162" s="2" t="s">
        <v>109</v>
      </c>
      <c r="D162" s="3" t="s">
        <v>7</v>
      </c>
      <c r="E162" s="3" t="s">
        <v>61</v>
      </c>
      <c r="F162" s="11">
        <v>8</v>
      </c>
      <c r="G162" s="21" t="s">
        <v>312</v>
      </c>
      <c r="I162" s="326"/>
    </row>
    <row r="163" spans="1:9" s="322" customFormat="1" ht="15.75" x14ac:dyDescent="0.25">
      <c r="A163" s="24">
        <v>146</v>
      </c>
      <c r="B163" s="9" t="s">
        <v>102</v>
      </c>
      <c r="C163" s="2" t="s">
        <v>498</v>
      </c>
      <c r="D163" s="3" t="s">
        <v>13</v>
      </c>
      <c r="E163" s="3" t="s">
        <v>50</v>
      </c>
      <c r="F163" s="11">
        <v>1</v>
      </c>
      <c r="G163" s="21" t="s">
        <v>312</v>
      </c>
      <c r="I163" s="326"/>
    </row>
    <row r="164" spans="1:9" s="322" customFormat="1" ht="31.5" x14ac:dyDescent="0.25">
      <c r="A164" s="24">
        <v>147</v>
      </c>
      <c r="B164" s="9" t="s">
        <v>1183</v>
      </c>
      <c r="C164" s="2" t="s">
        <v>112</v>
      </c>
      <c r="D164" s="3" t="s">
        <v>13</v>
      </c>
      <c r="E164" s="3" t="s">
        <v>27</v>
      </c>
      <c r="F164" s="11">
        <v>7</v>
      </c>
      <c r="G164" s="21" t="s">
        <v>312</v>
      </c>
      <c r="I164" s="326"/>
    </row>
    <row r="165" spans="1:9" s="322" customFormat="1" ht="46.5" customHeight="1" x14ac:dyDescent="0.25">
      <c r="A165" s="24">
        <v>148</v>
      </c>
      <c r="B165" s="9" t="s">
        <v>47</v>
      </c>
      <c r="C165" s="2" t="s">
        <v>1184</v>
      </c>
      <c r="D165" s="3" t="s">
        <v>13</v>
      </c>
      <c r="E165" s="3" t="s">
        <v>1005</v>
      </c>
      <c r="F165" s="11">
        <v>4</v>
      </c>
      <c r="G165" s="21" t="s">
        <v>312</v>
      </c>
      <c r="I165" s="326"/>
    </row>
    <row r="166" spans="1:9" s="322" customFormat="1" ht="46.5" customHeight="1" x14ac:dyDescent="0.25">
      <c r="A166" s="24">
        <v>149</v>
      </c>
      <c r="B166" s="9" t="s">
        <v>1145</v>
      </c>
      <c r="C166" s="2" t="s">
        <v>1185</v>
      </c>
      <c r="D166" s="3" t="s">
        <v>13</v>
      </c>
      <c r="E166" s="3" t="s">
        <v>27</v>
      </c>
      <c r="F166" s="11">
        <v>9</v>
      </c>
      <c r="G166" s="21" t="s">
        <v>312</v>
      </c>
      <c r="I166" s="326"/>
    </row>
    <row r="167" spans="1:9" s="322" customFormat="1" ht="46.5" customHeight="1" x14ac:dyDescent="0.25">
      <c r="A167" s="24">
        <v>150</v>
      </c>
      <c r="B167" s="9" t="s">
        <v>1186</v>
      </c>
      <c r="C167" s="2" t="s">
        <v>1187</v>
      </c>
      <c r="D167" s="3" t="s">
        <v>13</v>
      </c>
      <c r="E167" s="3" t="s">
        <v>1188</v>
      </c>
      <c r="F167" s="11">
        <v>7</v>
      </c>
      <c r="G167" s="21" t="s">
        <v>312</v>
      </c>
      <c r="I167" s="326"/>
    </row>
    <row r="168" spans="1:9" customFormat="1" ht="15.75" x14ac:dyDescent="0.25">
      <c r="A168" s="318" t="s">
        <v>181</v>
      </c>
      <c r="B168" s="318"/>
      <c r="C168" s="318"/>
      <c r="D168" s="318"/>
      <c r="E168" s="318"/>
      <c r="F168" s="319"/>
      <c r="G168" s="319"/>
      <c r="I168" s="303"/>
    </row>
    <row r="169" spans="1:9" s="322" customFormat="1" ht="57.75" customHeight="1" x14ac:dyDescent="0.25">
      <c r="A169" s="24">
        <v>151</v>
      </c>
      <c r="B169" s="28" t="s">
        <v>1189</v>
      </c>
      <c r="C169" s="23" t="s">
        <v>75</v>
      </c>
      <c r="D169" s="3" t="s">
        <v>3</v>
      </c>
      <c r="E169" s="3" t="s">
        <v>1190</v>
      </c>
      <c r="F169" s="21">
        <v>2</v>
      </c>
      <c r="G169" s="21" t="s">
        <v>312</v>
      </c>
      <c r="I169" s="326"/>
    </row>
    <row r="170" spans="1:9" s="322" customFormat="1" ht="15.75" x14ac:dyDescent="0.25">
      <c r="A170" s="24">
        <v>152</v>
      </c>
      <c r="B170" s="9" t="s">
        <v>1191</v>
      </c>
      <c r="C170" s="2" t="s">
        <v>142</v>
      </c>
      <c r="D170" s="3" t="s">
        <v>16</v>
      </c>
      <c r="E170" s="3" t="s">
        <v>553</v>
      </c>
      <c r="F170" s="11">
        <v>2</v>
      </c>
      <c r="G170" s="21" t="s">
        <v>312</v>
      </c>
      <c r="I170" s="326"/>
    </row>
    <row r="171" spans="1:9" s="340" customFormat="1" ht="47.25" x14ac:dyDescent="0.25">
      <c r="A171" s="327">
        <v>153</v>
      </c>
      <c r="B171" s="328" t="s">
        <v>1192</v>
      </c>
      <c r="C171" s="329" t="s">
        <v>1193</v>
      </c>
      <c r="D171" s="1" t="s">
        <v>1127</v>
      </c>
      <c r="E171" s="1" t="s">
        <v>1194</v>
      </c>
      <c r="F171" s="330">
        <v>2</v>
      </c>
      <c r="G171" s="327" t="s">
        <v>312</v>
      </c>
      <c r="I171" s="341"/>
    </row>
    <row r="172" spans="1:9" s="335" customFormat="1" ht="15.75" x14ac:dyDescent="0.25">
      <c r="A172" s="24">
        <v>154</v>
      </c>
      <c r="B172" s="9" t="s">
        <v>5</v>
      </c>
      <c r="C172" s="2" t="s">
        <v>99</v>
      </c>
      <c r="D172" s="3" t="s">
        <v>34</v>
      </c>
      <c r="E172" s="3" t="s">
        <v>288</v>
      </c>
      <c r="F172" s="11">
        <v>2</v>
      </c>
      <c r="G172" s="21" t="s">
        <v>312</v>
      </c>
      <c r="I172" s="336"/>
    </row>
    <row r="173" spans="1:9" s="322" customFormat="1" ht="31.5" x14ac:dyDescent="0.25">
      <c r="A173" s="24">
        <v>155</v>
      </c>
      <c r="B173" s="9" t="s">
        <v>1166</v>
      </c>
      <c r="C173" s="2" t="s">
        <v>1195</v>
      </c>
      <c r="D173" s="3" t="s">
        <v>51</v>
      </c>
      <c r="E173" s="3" t="s">
        <v>29</v>
      </c>
      <c r="F173" s="11">
        <v>2</v>
      </c>
      <c r="G173" s="21" t="s">
        <v>312</v>
      </c>
      <c r="I173" s="326"/>
    </row>
    <row r="174" spans="1:9" s="322" customFormat="1" ht="31.5" x14ac:dyDescent="0.25">
      <c r="A174" s="24">
        <v>156</v>
      </c>
      <c r="B174" s="9" t="s">
        <v>1196</v>
      </c>
      <c r="C174" s="2" t="s">
        <v>648</v>
      </c>
      <c r="D174" s="3" t="s">
        <v>13</v>
      </c>
      <c r="E174" s="3" t="s">
        <v>1150</v>
      </c>
      <c r="F174" s="11">
        <v>3</v>
      </c>
      <c r="G174" s="21" t="s">
        <v>312</v>
      </c>
      <c r="I174" s="326"/>
    </row>
    <row r="175" spans="1:9" customFormat="1" ht="15.75" x14ac:dyDescent="0.25">
      <c r="A175" s="318" t="s">
        <v>24</v>
      </c>
      <c r="B175" s="318"/>
      <c r="C175" s="318"/>
      <c r="D175" s="318"/>
      <c r="E175" s="318"/>
      <c r="F175" s="319"/>
      <c r="G175" s="319"/>
      <c r="I175" s="303"/>
    </row>
    <row r="176" spans="1:9" s="322" customFormat="1" ht="15.75" x14ac:dyDescent="0.25">
      <c r="A176" s="24">
        <v>157</v>
      </c>
      <c r="B176" s="7" t="s">
        <v>1197</v>
      </c>
      <c r="C176" s="5" t="s">
        <v>735</v>
      </c>
      <c r="D176" s="4" t="s">
        <v>3</v>
      </c>
      <c r="E176" s="4" t="s">
        <v>29</v>
      </c>
      <c r="F176" s="13">
        <v>2</v>
      </c>
      <c r="G176" s="21" t="s">
        <v>312</v>
      </c>
      <c r="I176" s="326"/>
    </row>
    <row r="177" spans="1:9" s="322" customFormat="1" ht="15.75" x14ac:dyDescent="0.25">
      <c r="A177" s="24">
        <v>158</v>
      </c>
      <c r="B177" s="9" t="s">
        <v>5</v>
      </c>
      <c r="C177" s="2" t="s">
        <v>245</v>
      </c>
      <c r="D177" s="3" t="s">
        <v>7</v>
      </c>
      <c r="E177" s="3" t="s">
        <v>146</v>
      </c>
      <c r="F177" s="11">
        <v>2</v>
      </c>
      <c r="G177" s="21" t="s">
        <v>312</v>
      </c>
      <c r="I177" s="326"/>
    </row>
    <row r="178" spans="1:9" customFormat="1" ht="15.75" x14ac:dyDescent="0.25">
      <c r="A178" s="318" t="s">
        <v>139</v>
      </c>
      <c r="B178" s="318"/>
      <c r="C178" s="318"/>
      <c r="D178" s="318"/>
      <c r="E178" s="318"/>
      <c r="F178" s="319"/>
      <c r="G178" s="319"/>
      <c r="I178" s="303"/>
    </row>
    <row r="179" spans="1:9" s="322" customFormat="1" ht="31.5" x14ac:dyDescent="0.25">
      <c r="A179" s="24">
        <v>159</v>
      </c>
      <c r="B179" s="9" t="s">
        <v>1198</v>
      </c>
      <c r="C179" s="2" t="s">
        <v>1199</v>
      </c>
      <c r="D179" s="3" t="s">
        <v>520</v>
      </c>
      <c r="E179" s="3" t="s">
        <v>617</v>
      </c>
      <c r="F179" s="11">
        <v>10</v>
      </c>
      <c r="G179" s="21" t="s">
        <v>312</v>
      </c>
      <c r="I179" s="326"/>
    </row>
    <row r="180" spans="1:9" s="322" customFormat="1" ht="15.75" x14ac:dyDescent="0.25">
      <c r="A180" s="24">
        <v>160</v>
      </c>
      <c r="B180" s="9" t="s">
        <v>1200</v>
      </c>
      <c r="C180" s="2" t="s">
        <v>109</v>
      </c>
      <c r="D180" s="3" t="s">
        <v>34</v>
      </c>
      <c r="E180" s="3" t="s">
        <v>1201</v>
      </c>
      <c r="F180" s="11">
        <v>24</v>
      </c>
      <c r="G180" s="21" t="s">
        <v>312</v>
      </c>
      <c r="I180" s="326"/>
    </row>
    <row r="181" spans="1:9" s="322" customFormat="1" ht="15.75" x14ac:dyDescent="0.25">
      <c r="A181" s="24">
        <v>161</v>
      </c>
      <c r="B181" s="9" t="s">
        <v>1041</v>
      </c>
      <c r="C181" s="2" t="s">
        <v>1003</v>
      </c>
      <c r="D181" s="3" t="s">
        <v>18</v>
      </c>
      <c r="E181" s="3" t="s">
        <v>960</v>
      </c>
      <c r="F181" s="11">
        <v>10</v>
      </c>
      <c r="G181" s="21" t="s">
        <v>312</v>
      </c>
      <c r="I181" s="326"/>
    </row>
    <row r="182" spans="1:9" s="322" customFormat="1" ht="15.75" x14ac:dyDescent="0.25">
      <c r="A182" s="24">
        <v>162</v>
      </c>
      <c r="B182" s="9" t="s">
        <v>1202</v>
      </c>
      <c r="C182" s="2" t="s">
        <v>1203</v>
      </c>
      <c r="D182" s="3" t="s">
        <v>1</v>
      </c>
      <c r="E182" s="3" t="s">
        <v>960</v>
      </c>
      <c r="F182" s="11">
        <v>12</v>
      </c>
      <c r="G182" s="21" t="s">
        <v>312</v>
      </c>
      <c r="I182" s="326"/>
    </row>
    <row r="183" spans="1:9" s="322" customFormat="1" ht="15.75" x14ac:dyDescent="0.25">
      <c r="A183" s="24">
        <v>163</v>
      </c>
      <c r="B183" s="9" t="s">
        <v>1204</v>
      </c>
      <c r="C183" s="2" t="s">
        <v>1205</v>
      </c>
      <c r="D183" s="3" t="s">
        <v>1</v>
      </c>
      <c r="E183" s="3" t="s">
        <v>960</v>
      </c>
      <c r="F183" s="11">
        <v>12</v>
      </c>
      <c r="G183" s="21" t="s">
        <v>312</v>
      </c>
      <c r="I183" s="326"/>
    </row>
    <row r="184" spans="1:9" s="54" customFormat="1" ht="15.75" x14ac:dyDescent="0.25">
      <c r="A184" s="24"/>
      <c r="B184" s="9"/>
      <c r="C184" s="2"/>
      <c r="D184" s="3"/>
      <c r="E184" s="3"/>
      <c r="F184" s="11"/>
      <c r="G184" s="21"/>
      <c r="I184" s="342"/>
    </row>
    <row r="185" spans="1:9" customFormat="1" ht="15.75" x14ac:dyDescent="0.25">
      <c r="A185" s="318" t="s">
        <v>182</v>
      </c>
      <c r="B185" s="318"/>
      <c r="C185" s="318"/>
      <c r="D185" s="318"/>
      <c r="E185" s="318"/>
      <c r="F185" s="319"/>
      <c r="G185" s="319"/>
      <c r="I185" s="303"/>
    </row>
    <row r="186" spans="1:9" s="333" customFormat="1" ht="47.25" x14ac:dyDescent="0.25">
      <c r="A186" s="24">
        <v>164</v>
      </c>
      <c r="B186" s="9" t="s">
        <v>1206</v>
      </c>
      <c r="C186" s="2" t="s">
        <v>396</v>
      </c>
      <c r="D186" s="3" t="s">
        <v>30</v>
      </c>
      <c r="E186" s="3" t="s">
        <v>289</v>
      </c>
      <c r="F186" s="3">
        <v>43</v>
      </c>
      <c r="G186" s="21" t="s">
        <v>312</v>
      </c>
      <c r="H186" s="333">
        <v>2020</v>
      </c>
      <c r="I186" s="334"/>
    </row>
    <row r="187" spans="1:9" s="333" customFormat="1" ht="31.5" x14ac:dyDescent="0.25">
      <c r="A187" s="88">
        <v>165</v>
      </c>
      <c r="B187" s="9" t="s">
        <v>1207</v>
      </c>
      <c r="C187" s="2" t="s">
        <v>526</v>
      </c>
      <c r="D187" s="3" t="s">
        <v>15</v>
      </c>
      <c r="E187" s="3" t="s">
        <v>287</v>
      </c>
      <c r="F187" s="3">
        <v>2</v>
      </c>
      <c r="G187" s="21" t="s">
        <v>312</v>
      </c>
      <c r="I187" s="334"/>
    </row>
    <row r="188" spans="1:9" s="333" customFormat="1" ht="30" customHeight="1" x14ac:dyDescent="0.25">
      <c r="A188" s="88">
        <v>166</v>
      </c>
      <c r="B188" s="9" t="s">
        <v>95</v>
      </c>
      <c r="C188" s="2" t="s">
        <v>79</v>
      </c>
      <c r="D188" s="3" t="s">
        <v>15</v>
      </c>
      <c r="E188" s="3" t="s">
        <v>29</v>
      </c>
      <c r="F188" s="3">
        <v>6</v>
      </c>
      <c r="G188" s="21" t="s">
        <v>312</v>
      </c>
      <c r="I188" s="334"/>
    </row>
    <row r="189" spans="1:9" s="333" customFormat="1" ht="39" customHeight="1" x14ac:dyDescent="0.25">
      <c r="A189" s="88">
        <v>167</v>
      </c>
      <c r="B189" s="9" t="s">
        <v>1208</v>
      </c>
      <c r="C189" s="2" t="s">
        <v>1209</v>
      </c>
      <c r="D189" s="3" t="s">
        <v>1013</v>
      </c>
      <c r="E189" s="6" t="s">
        <v>299</v>
      </c>
      <c r="F189" s="12">
        <v>4</v>
      </c>
      <c r="G189" s="21" t="s">
        <v>312</v>
      </c>
      <c r="I189" s="334"/>
    </row>
    <row r="190" spans="1:9" s="322" customFormat="1" ht="44.45" customHeight="1" x14ac:dyDescent="0.25">
      <c r="A190" s="24">
        <v>168</v>
      </c>
      <c r="B190" s="9" t="s">
        <v>1208</v>
      </c>
      <c r="C190" s="2" t="s">
        <v>1210</v>
      </c>
      <c r="D190" s="3" t="s">
        <v>1013</v>
      </c>
      <c r="E190" s="6" t="s">
        <v>299</v>
      </c>
      <c r="F190" s="12">
        <v>4</v>
      </c>
      <c r="G190" s="21" t="s">
        <v>312</v>
      </c>
      <c r="I190" s="326"/>
    </row>
    <row r="191" spans="1:9" s="322" customFormat="1" ht="52.9" customHeight="1" x14ac:dyDescent="0.25">
      <c r="A191" s="24">
        <v>169</v>
      </c>
      <c r="B191" s="9" t="s">
        <v>1208</v>
      </c>
      <c r="C191" s="2" t="s">
        <v>1211</v>
      </c>
      <c r="D191" s="3" t="s">
        <v>1013</v>
      </c>
      <c r="E191" s="6" t="s">
        <v>299</v>
      </c>
      <c r="F191" s="12">
        <v>3</v>
      </c>
      <c r="G191" s="21" t="s">
        <v>312</v>
      </c>
      <c r="I191" s="326"/>
    </row>
    <row r="192" spans="1:9" s="322" customFormat="1" ht="50.45" customHeight="1" x14ac:dyDescent="0.25">
      <c r="A192" s="88">
        <v>170</v>
      </c>
      <c r="B192" s="9" t="s">
        <v>1212</v>
      </c>
      <c r="C192" s="2" t="s">
        <v>117</v>
      </c>
      <c r="D192" s="3" t="s">
        <v>16</v>
      </c>
      <c r="E192" s="6" t="s">
        <v>301</v>
      </c>
      <c r="F192" s="12">
        <v>4</v>
      </c>
      <c r="G192" s="21" t="s">
        <v>312</v>
      </c>
      <c r="I192" s="326"/>
    </row>
    <row r="193" spans="1:9" s="322" customFormat="1" ht="26.25" customHeight="1" x14ac:dyDescent="0.25">
      <c r="A193" s="88">
        <v>171</v>
      </c>
      <c r="B193" s="9" t="s">
        <v>1213</v>
      </c>
      <c r="C193" s="2" t="s">
        <v>99</v>
      </c>
      <c r="D193" s="3" t="s">
        <v>0</v>
      </c>
      <c r="E193" s="6" t="s">
        <v>50</v>
      </c>
      <c r="F193" s="11">
        <v>1</v>
      </c>
      <c r="G193" s="21" t="s">
        <v>312</v>
      </c>
      <c r="I193" s="326"/>
    </row>
    <row r="194" spans="1:9" s="322" customFormat="1" ht="26.25" customHeight="1" x14ac:dyDescent="0.25">
      <c r="A194" s="88">
        <v>172</v>
      </c>
      <c r="B194" s="9" t="s">
        <v>1214</v>
      </c>
      <c r="C194" s="2" t="s">
        <v>1215</v>
      </c>
      <c r="D194" s="3" t="s">
        <v>0</v>
      </c>
      <c r="E194" s="6" t="s">
        <v>50</v>
      </c>
      <c r="F194" s="11">
        <v>2</v>
      </c>
      <c r="G194" s="21" t="s">
        <v>312</v>
      </c>
      <c r="I194" s="326"/>
    </row>
    <row r="195" spans="1:9" s="322" customFormat="1" ht="15.75" x14ac:dyDescent="0.25">
      <c r="A195" s="24">
        <v>173</v>
      </c>
      <c r="B195" s="7" t="s">
        <v>1216</v>
      </c>
      <c r="C195" s="2" t="s">
        <v>489</v>
      </c>
      <c r="D195" s="53" t="s">
        <v>18</v>
      </c>
      <c r="E195" s="3" t="s">
        <v>107</v>
      </c>
      <c r="F195" s="11">
        <v>21</v>
      </c>
      <c r="G195" s="21" t="s">
        <v>312</v>
      </c>
      <c r="I195" s="326"/>
    </row>
    <row r="196" spans="1:9" s="322" customFormat="1" ht="31.5" x14ac:dyDescent="0.25">
      <c r="A196" s="88">
        <v>174</v>
      </c>
      <c r="B196" s="49" t="s">
        <v>1217</v>
      </c>
      <c r="C196" s="343" t="s">
        <v>489</v>
      </c>
      <c r="D196" s="53" t="s">
        <v>18</v>
      </c>
      <c r="E196" s="53" t="s">
        <v>107</v>
      </c>
      <c r="F196" s="11">
        <v>12</v>
      </c>
      <c r="G196" s="21" t="s">
        <v>312</v>
      </c>
      <c r="I196" s="326"/>
    </row>
    <row r="197" spans="1:9" s="322" customFormat="1" ht="15.75" x14ac:dyDescent="0.25">
      <c r="A197" s="88">
        <v>175</v>
      </c>
      <c r="B197" s="49" t="s">
        <v>1218</v>
      </c>
      <c r="C197" s="343" t="s">
        <v>493</v>
      </c>
      <c r="D197" s="53" t="s">
        <v>18</v>
      </c>
      <c r="E197" s="53" t="s">
        <v>27</v>
      </c>
      <c r="F197" s="11">
        <v>8</v>
      </c>
      <c r="G197" s="21" t="s">
        <v>312</v>
      </c>
      <c r="I197" s="326"/>
    </row>
    <row r="198" spans="1:9" s="322" customFormat="1" ht="15.75" x14ac:dyDescent="0.25">
      <c r="A198" s="88">
        <v>176</v>
      </c>
      <c r="B198" s="49" t="s">
        <v>5</v>
      </c>
      <c r="C198" s="343" t="s">
        <v>121</v>
      </c>
      <c r="D198" s="53" t="s">
        <v>18</v>
      </c>
      <c r="E198" s="53" t="s">
        <v>107</v>
      </c>
      <c r="F198" s="11">
        <v>3</v>
      </c>
      <c r="G198" s="21" t="s">
        <v>312</v>
      </c>
      <c r="I198" s="326"/>
    </row>
    <row r="199" spans="1:9" s="340" customFormat="1" ht="31.5" x14ac:dyDescent="0.25">
      <c r="A199" s="344">
        <v>177</v>
      </c>
      <c r="B199" s="328" t="s">
        <v>1219</v>
      </c>
      <c r="C199" s="329" t="s">
        <v>1220</v>
      </c>
      <c r="D199" s="345" t="s">
        <v>83</v>
      </c>
      <c r="E199" s="1" t="s">
        <v>26</v>
      </c>
      <c r="F199" s="330">
        <v>3</v>
      </c>
      <c r="G199" s="327" t="s">
        <v>312</v>
      </c>
      <c r="I199" s="341"/>
    </row>
    <row r="200" spans="1:9" s="340" customFormat="1" ht="15.75" x14ac:dyDescent="0.25">
      <c r="A200" s="344">
        <v>178</v>
      </c>
      <c r="B200" s="328" t="s">
        <v>1177</v>
      </c>
      <c r="C200" s="346" t="s">
        <v>45</v>
      </c>
      <c r="D200" s="345" t="s">
        <v>49</v>
      </c>
      <c r="E200" s="1" t="s">
        <v>393</v>
      </c>
      <c r="F200" s="330">
        <v>7</v>
      </c>
      <c r="G200" s="327" t="s">
        <v>312</v>
      </c>
      <c r="I200" s="341"/>
    </row>
    <row r="201" spans="1:9" s="340" customFormat="1" ht="15.75" x14ac:dyDescent="0.25">
      <c r="A201" s="344">
        <v>179</v>
      </c>
      <c r="B201" s="328" t="s">
        <v>1221</v>
      </c>
      <c r="C201" s="346" t="s">
        <v>375</v>
      </c>
      <c r="D201" s="345" t="s">
        <v>49</v>
      </c>
      <c r="E201" s="1" t="s">
        <v>27</v>
      </c>
      <c r="F201" s="330">
        <v>8</v>
      </c>
      <c r="G201" s="327" t="s">
        <v>312</v>
      </c>
      <c r="I201" s="341"/>
    </row>
    <row r="202" spans="1:9" s="340" customFormat="1" ht="15.75" x14ac:dyDescent="0.25">
      <c r="A202" s="344">
        <v>180</v>
      </c>
      <c r="B202" s="328" t="s">
        <v>98</v>
      </c>
      <c r="C202" s="346" t="s">
        <v>1222</v>
      </c>
      <c r="D202" s="345" t="s">
        <v>49</v>
      </c>
      <c r="E202" s="1" t="s">
        <v>299</v>
      </c>
      <c r="F202" s="330">
        <v>2</v>
      </c>
      <c r="G202" s="327" t="s">
        <v>312</v>
      </c>
      <c r="I202" s="341"/>
    </row>
    <row r="203" spans="1:9" s="322" customFormat="1" ht="31.5" x14ac:dyDescent="0.25">
      <c r="A203" s="88">
        <v>181</v>
      </c>
      <c r="B203" s="49" t="s">
        <v>1223</v>
      </c>
      <c r="C203" s="343" t="s">
        <v>527</v>
      </c>
      <c r="D203" s="53" t="s">
        <v>85</v>
      </c>
      <c r="E203" s="53" t="s">
        <v>107</v>
      </c>
      <c r="F203" s="11">
        <v>2</v>
      </c>
      <c r="G203" s="21" t="s">
        <v>312</v>
      </c>
      <c r="I203" s="326"/>
    </row>
    <row r="204" spans="1:9" s="335" customFormat="1" ht="31.5" x14ac:dyDescent="0.25">
      <c r="A204" s="88">
        <v>182</v>
      </c>
      <c r="B204" s="9" t="s">
        <v>98</v>
      </c>
      <c r="C204" s="343" t="s">
        <v>1224</v>
      </c>
      <c r="D204" s="53" t="s">
        <v>106</v>
      </c>
      <c r="E204" s="53" t="s">
        <v>299</v>
      </c>
      <c r="F204" s="11">
        <v>1</v>
      </c>
      <c r="G204" s="21" t="s">
        <v>312</v>
      </c>
      <c r="I204" s="336"/>
    </row>
    <row r="205" spans="1:9" s="347" customFormat="1" ht="15.75" x14ac:dyDescent="0.25">
      <c r="A205" s="24">
        <v>183</v>
      </c>
      <c r="B205" s="9" t="s">
        <v>1225</v>
      </c>
      <c r="C205" s="2" t="s">
        <v>1226</v>
      </c>
      <c r="D205" s="3" t="s">
        <v>11</v>
      </c>
      <c r="E205" s="3" t="s">
        <v>59</v>
      </c>
      <c r="F205" s="11">
        <v>19</v>
      </c>
      <c r="G205" s="21" t="s">
        <v>312</v>
      </c>
      <c r="I205" s="326"/>
    </row>
    <row r="206" spans="1:9" s="322" customFormat="1" ht="15.75" x14ac:dyDescent="0.25">
      <c r="A206" s="88">
        <v>184</v>
      </c>
      <c r="B206" s="49" t="s">
        <v>1227</v>
      </c>
      <c r="C206" s="343" t="s">
        <v>41</v>
      </c>
      <c r="D206" s="3" t="s">
        <v>11</v>
      </c>
      <c r="E206" s="53" t="s">
        <v>50</v>
      </c>
      <c r="F206" s="11">
        <v>2</v>
      </c>
      <c r="G206" s="21" t="s">
        <v>312</v>
      </c>
      <c r="I206" s="326"/>
    </row>
    <row r="207" spans="1:9" s="322" customFormat="1" ht="40.5" customHeight="1" x14ac:dyDescent="0.25">
      <c r="A207" s="88">
        <v>185</v>
      </c>
      <c r="B207" s="9" t="s">
        <v>1228</v>
      </c>
      <c r="C207" s="2" t="s">
        <v>1229</v>
      </c>
      <c r="D207" s="53" t="s">
        <v>981</v>
      </c>
      <c r="E207" s="3" t="s">
        <v>299</v>
      </c>
      <c r="F207" s="11">
        <v>6</v>
      </c>
      <c r="G207" s="21" t="s">
        <v>312</v>
      </c>
      <c r="I207" s="326"/>
    </row>
    <row r="208" spans="1:9" s="347" customFormat="1" ht="39.75" customHeight="1" x14ac:dyDescent="0.25">
      <c r="A208" s="24">
        <v>186</v>
      </c>
      <c r="B208" s="9" t="s">
        <v>1230</v>
      </c>
      <c r="C208" s="2" t="s">
        <v>159</v>
      </c>
      <c r="D208" s="3" t="s">
        <v>13</v>
      </c>
      <c r="E208" s="3" t="s">
        <v>29</v>
      </c>
      <c r="F208" s="11">
        <v>2</v>
      </c>
      <c r="G208" s="21" t="s">
        <v>312</v>
      </c>
      <c r="I208" s="326"/>
    </row>
    <row r="209" spans="1:9" s="347" customFormat="1" ht="15.75" x14ac:dyDescent="0.25">
      <c r="A209" s="24">
        <v>187</v>
      </c>
      <c r="B209" s="9" t="s">
        <v>958</v>
      </c>
      <c r="C209" s="2" t="s">
        <v>513</v>
      </c>
      <c r="D209" s="3" t="s">
        <v>13</v>
      </c>
      <c r="E209" s="3" t="s">
        <v>29</v>
      </c>
      <c r="F209" s="11">
        <v>1</v>
      </c>
      <c r="G209" s="21" t="s">
        <v>312</v>
      </c>
      <c r="I209" s="326"/>
    </row>
    <row r="210" spans="1:9" customFormat="1" ht="15.75" x14ac:dyDescent="0.25">
      <c r="A210" s="318" t="s">
        <v>186</v>
      </c>
      <c r="B210" s="318"/>
      <c r="C210" s="318"/>
      <c r="D210" s="318"/>
      <c r="E210" s="318"/>
      <c r="F210" s="319"/>
      <c r="G210" s="319"/>
      <c r="I210" s="303"/>
    </row>
    <row r="211" spans="1:9" s="322" customFormat="1" ht="31.5" x14ac:dyDescent="0.25">
      <c r="A211" s="24">
        <v>188</v>
      </c>
      <c r="B211" s="7" t="s">
        <v>1231</v>
      </c>
      <c r="C211" s="5" t="s">
        <v>1232</v>
      </c>
      <c r="D211" s="4" t="s">
        <v>30</v>
      </c>
      <c r="E211" s="4" t="s">
        <v>1233</v>
      </c>
      <c r="F211" s="13">
        <v>5</v>
      </c>
      <c r="G211" s="21" t="s">
        <v>312</v>
      </c>
      <c r="I211" s="326"/>
    </row>
    <row r="212" spans="1:9" s="322" customFormat="1" ht="15.75" x14ac:dyDescent="0.25">
      <c r="A212" s="24">
        <v>189</v>
      </c>
      <c r="B212" s="7" t="s">
        <v>1234</v>
      </c>
      <c r="C212" s="5" t="s">
        <v>1153</v>
      </c>
      <c r="D212" s="4" t="s">
        <v>30</v>
      </c>
      <c r="E212" s="4" t="s">
        <v>1235</v>
      </c>
      <c r="F212" s="13">
        <v>12</v>
      </c>
      <c r="G212" s="21" t="s">
        <v>312</v>
      </c>
      <c r="I212" s="326"/>
    </row>
    <row r="213" spans="1:9" s="322" customFormat="1" ht="15.75" x14ac:dyDescent="0.25">
      <c r="A213" s="24">
        <v>190</v>
      </c>
      <c r="B213" s="28" t="s">
        <v>98</v>
      </c>
      <c r="C213" s="23" t="s">
        <v>48</v>
      </c>
      <c r="D213" s="21" t="s">
        <v>30</v>
      </c>
      <c r="E213" s="337" t="s">
        <v>1236</v>
      </c>
      <c r="F213" s="21">
        <v>32</v>
      </c>
      <c r="G213" s="21" t="s">
        <v>312</v>
      </c>
      <c r="I213" s="326"/>
    </row>
    <row r="214" spans="1:9" s="322" customFormat="1" ht="63" x14ac:dyDescent="0.25">
      <c r="A214" s="24">
        <v>191</v>
      </c>
      <c r="B214" s="9" t="s">
        <v>1237</v>
      </c>
      <c r="C214" s="2" t="s">
        <v>1238</v>
      </c>
      <c r="D214" s="3" t="s">
        <v>988</v>
      </c>
      <c r="E214" s="3" t="s">
        <v>1239</v>
      </c>
      <c r="F214" s="11">
        <v>10</v>
      </c>
      <c r="G214" s="21" t="s">
        <v>312</v>
      </c>
      <c r="I214" s="326"/>
    </row>
    <row r="215" spans="1:9" s="322" customFormat="1" ht="31.5" x14ac:dyDescent="0.25">
      <c r="A215" s="24">
        <v>192</v>
      </c>
      <c r="B215" s="9" t="s">
        <v>1240</v>
      </c>
      <c r="C215" s="2" t="s">
        <v>403</v>
      </c>
      <c r="D215" s="3" t="s">
        <v>15</v>
      </c>
      <c r="E215" s="3" t="s">
        <v>131</v>
      </c>
      <c r="F215" s="11">
        <v>3</v>
      </c>
      <c r="G215" s="21" t="s">
        <v>312</v>
      </c>
      <c r="I215" s="326"/>
    </row>
    <row r="216" spans="1:9" s="322" customFormat="1" ht="65.45" customHeight="1" x14ac:dyDescent="0.25">
      <c r="A216" s="24">
        <v>193</v>
      </c>
      <c r="B216" s="9" t="s">
        <v>1241</v>
      </c>
      <c r="C216" s="2" t="s">
        <v>1242</v>
      </c>
      <c r="D216" s="3" t="s">
        <v>15</v>
      </c>
      <c r="E216" s="3" t="s">
        <v>1243</v>
      </c>
      <c r="F216" s="11">
        <v>9</v>
      </c>
      <c r="G216" s="21" t="s">
        <v>312</v>
      </c>
      <c r="I216" s="326"/>
    </row>
    <row r="217" spans="1:9" s="322" customFormat="1" ht="31.5" x14ac:dyDescent="0.25">
      <c r="A217" s="24">
        <v>194</v>
      </c>
      <c r="B217" s="9" t="s">
        <v>103</v>
      </c>
      <c r="C217" s="2" t="s">
        <v>1244</v>
      </c>
      <c r="D217" s="3" t="s">
        <v>520</v>
      </c>
      <c r="E217" s="6" t="s">
        <v>302</v>
      </c>
      <c r="F217" s="330">
        <v>3</v>
      </c>
      <c r="G217" s="21" t="s">
        <v>312</v>
      </c>
      <c r="I217" s="326"/>
    </row>
    <row r="218" spans="1:9" s="322" customFormat="1" ht="31.5" x14ac:dyDescent="0.25">
      <c r="A218" s="24">
        <v>195</v>
      </c>
      <c r="B218" s="9" t="s">
        <v>1245</v>
      </c>
      <c r="C218" s="2" t="s">
        <v>1246</v>
      </c>
      <c r="D218" s="3" t="s">
        <v>3</v>
      </c>
      <c r="E218" s="6" t="s">
        <v>1235</v>
      </c>
      <c r="F218" s="330">
        <v>2</v>
      </c>
      <c r="G218" s="21" t="s">
        <v>312</v>
      </c>
      <c r="I218" s="326"/>
    </row>
    <row r="219" spans="1:9" s="322" customFormat="1" ht="47.25" x14ac:dyDescent="0.25">
      <c r="A219" s="24">
        <v>196</v>
      </c>
      <c r="B219" s="9" t="s">
        <v>1247</v>
      </c>
      <c r="C219" s="2" t="s">
        <v>104</v>
      </c>
      <c r="D219" s="3" t="s">
        <v>3</v>
      </c>
      <c r="E219" s="6" t="s">
        <v>1248</v>
      </c>
      <c r="F219" s="330">
        <v>3</v>
      </c>
      <c r="G219" s="21" t="s">
        <v>312</v>
      </c>
      <c r="I219" s="326"/>
    </row>
    <row r="220" spans="1:9" s="322" customFormat="1" ht="31.5" x14ac:dyDescent="0.25">
      <c r="A220" s="24">
        <v>197</v>
      </c>
      <c r="B220" s="9" t="s">
        <v>1249</v>
      </c>
      <c r="C220" s="2" t="s">
        <v>1250</v>
      </c>
      <c r="D220" s="3" t="s">
        <v>105</v>
      </c>
      <c r="E220" s="6" t="s">
        <v>302</v>
      </c>
      <c r="F220" s="330">
        <v>6</v>
      </c>
      <c r="G220" s="21" t="s">
        <v>312</v>
      </c>
      <c r="I220" s="326"/>
    </row>
    <row r="221" spans="1:9" s="322" customFormat="1" ht="31.5" x14ac:dyDescent="0.25">
      <c r="A221" s="24">
        <v>198</v>
      </c>
      <c r="B221" s="9" t="s">
        <v>1079</v>
      </c>
      <c r="C221" s="2" t="s">
        <v>416</v>
      </c>
      <c r="D221" s="3" t="s">
        <v>3</v>
      </c>
      <c r="E221" s="6" t="s">
        <v>1251</v>
      </c>
      <c r="F221" s="330">
        <v>1</v>
      </c>
      <c r="G221" s="21" t="s">
        <v>312</v>
      </c>
      <c r="I221" s="326"/>
    </row>
    <row r="222" spans="1:9" s="322" customFormat="1" ht="31.5" x14ac:dyDescent="0.25">
      <c r="A222" s="24">
        <f t="shared" ref="A222:A225" si="4">A221+1</f>
        <v>199</v>
      </c>
      <c r="B222" s="7" t="s">
        <v>1252</v>
      </c>
      <c r="C222" s="2" t="s">
        <v>1253</v>
      </c>
      <c r="D222" s="3" t="s">
        <v>1013</v>
      </c>
      <c r="E222" s="3" t="s">
        <v>302</v>
      </c>
      <c r="F222" s="11">
        <v>2</v>
      </c>
      <c r="G222" s="21" t="s">
        <v>312</v>
      </c>
      <c r="I222" s="326"/>
    </row>
    <row r="223" spans="1:9" s="322" customFormat="1" ht="31.5" x14ac:dyDescent="0.25">
      <c r="A223" s="24">
        <f t="shared" si="4"/>
        <v>200</v>
      </c>
      <c r="B223" s="7" t="s">
        <v>98</v>
      </c>
      <c r="C223" s="2" t="s">
        <v>498</v>
      </c>
      <c r="D223" s="3" t="s">
        <v>18</v>
      </c>
      <c r="E223" s="3" t="s">
        <v>1254</v>
      </c>
      <c r="F223" s="11">
        <v>3</v>
      </c>
      <c r="G223" s="21" t="s">
        <v>312</v>
      </c>
      <c r="I223" s="326"/>
    </row>
    <row r="224" spans="1:9" s="322" customFormat="1" ht="15.75" x14ac:dyDescent="0.25">
      <c r="A224" s="24">
        <f t="shared" si="4"/>
        <v>201</v>
      </c>
      <c r="B224" s="7" t="s">
        <v>98</v>
      </c>
      <c r="C224" s="2" t="s">
        <v>1255</v>
      </c>
      <c r="D224" s="3" t="s">
        <v>18</v>
      </c>
      <c r="E224" s="3" t="s">
        <v>299</v>
      </c>
      <c r="F224" s="11">
        <v>3</v>
      </c>
      <c r="G224" s="21" t="s">
        <v>312</v>
      </c>
      <c r="I224" s="326"/>
    </row>
    <row r="225" spans="1:9" s="340" customFormat="1" ht="15.75" x14ac:dyDescent="0.25">
      <c r="A225" s="327">
        <f t="shared" si="4"/>
        <v>202</v>
      </c>
      <c r="B225" s="328" t="s">
        <v>98</v>
      </c>
      <c r="C225" s="329" t="s">
        <v>1256</v>
      </c>
      <c r="D225" s="1" t="s">
        <v>49</v>
      </c>
      <c r="E225" s="1" t="s">
        <v>119</v>
      </c>
      <c r="F225" s="330">
        <v>5</v>
      </c>
      <c r="G225" s="327" t="s">
        <v>312</v>
      </c>
      <c r="I225" s="341"/>
    </row>
    <row r="226" spans="1:9" s="340" customFormat="1" ht="15.75" x14ac:dyDescent="0.25">
      <c r="A226" s="327">
        <v>203</v>
      </c>
      <c r="B226" s="328" t="s">
        <v>98</v>
      </c>
      <c r="C226" s="329" t="s">
        <v>400</v>
      </c>
      <c r="D226" s="1" t="s">
        <v>49</v>
      </c>
      <c r="E226" s="1" t="s">
        <v>1257</v>
      </c>
      <c r="F226" s="330">
        <v>6</v>
      </c>
      <c r="G226" s="327" t="s">
        <v>312</v>
      </c>
      <c r="I226" s="341"/>
    </row>
    <row r="227" spans="1:9" s="322" customFormat="1" ht="15.75" x14ac:dyDescent="0.25">
      <c r="A227" s="24">
        <v>204</v>
      </c>
      <c r="B227" s="7" t="s">
        <v>98</v>
      </c>
      <c r="C227" s="2" t="s">
        <v>1258</v>
      </c>
      <c r="D227" s="3" t="s">
        <v>34</v>
      </c>
      <c r="E227" s="3" t="s">
        <v>1257</v>
      </c>
      <c r="F227" s="11">
        <v>5</v>
      </c>
      <c r="G227" s="21" t="s">
        <v>312</v>
      </c>
      <c r="I227" s="326"/>
    </row>
    <row r="228" spans="1:9" s="322" customFormat="1" ht="15.75" x14ac:dyDescent="0.25">
      <c r="A228" s="24">
        <v>205</v>
      </c>
      <c r="B228" s="7" t="s">
        <v>98</v>
      </c>
      <c r="C228" s="2" t="s">
        <v>1259</v>
      </c>
      <c r="D228" s="3" t="s">
        <v>34</v>
      </c>
      <c r="E228" s="3" t="s">
        <v>1260</v>
      </c>
      <c r="F228" s="11">
        <v>2</v>
      </c>
      <c r="G228" s="21" t="s">
        <v>312</v>
      </c>
      <c r="I228" s="326"/>
    </row>
    <row r="229" spans="1:9" s="322" customFormat="1" ht="31.5" x14ac:dyDescent="0.25">
      <c r="A229" s="24">
        <v>206</v>
      </c>
      <c r="B229" s="7" t="s">
        <v>1261</v>
      </c>
      <c r="C229" s="2" t="s">
        <v>84</v>
      </c>
      <c r="D229" s="3" t="s">
        <v>34</v>
      </c>
      <c r="E229" s="3" t="s">
        <v>1262</v>
      </c>
      <c r="F229" s="11">
        <v>1</v>
      </c>
      <c r="G229" s="21" t="s">
        <v>312</v>
      </c>
      <c r="I229" s="326"/>
    </row>
    <row r="230" spans="1:9" s="322" customFormat="1" ht="31.5" x14ac:dyDescent="0.25">
      <c r="A230" s="24">
        <v>207</v>
      </c>
      <c r="B230" s="7" t="s">
        <v>1263</v>
      </c>
      <c r="C230" s="2" t="s">
        <v>1264</v>
      </c>
      <c r="D230" s="3" t="s">
        <v>1</v>
      </c>
      <c r="E230" s="3" t="s">
        <v>131</v>
      </c>
      <c r="F230" s="11">
        <v>3</v>
      </c>
      <c r="G230" s="21" t="s">
        <v>312</v>
      </c>
      <c r="I230" s="326"/>
    </row>
    <row r="231" spans="1:9" s="322" customFormat="1" ht="31.5" x14ac:dyDescent="0.25">
      <c r="A231" s="24">
        <v>208</v>
      </c>
      <c r="B231" s="7" t="s">
        <v>98</v>
      </c>
      <c r="C231" s="2" t="s">
        <v>1265</v>
      </c>
      <c r="D231" s="3" t="s">
        <v>51</v>
      </c>
      <c r="E231" s="3" t="s">
        <v>1266</v>
      </c>
      <c r="F231" s="11">
        <v>3</v>
      </c>
      <c r="G231" s="21" t="s">
        <v>312</v>
      </c>
      <c r="I231" s="326"/>
    </row>
    <row r="232" spans="1:9" s="322" customFormat="1" ht="47.25" x14ac:dyDescent="0.25">
      <c r="A232" s="24">
        <v>209</v>
      </c>
      <c r="B232" s="7" t="s">
        <v>98</v>
      </c>
      <c r="C232" s="2" t="s">
        <v>498</v>
      </c>
      <c r="D232" s="3" t="s">
        <v>7</v>
      </c>
      <c r="E232" s="3" t="s">
        <v>1267</v>
      </c>
      <c r="F232" s="11">
        <v>6</v>
      </c>
      <c r="G232" s="21" t="s">
        <v>312</v>
      </c>
      <c r="I232" s="326"/>
    </row>
    <row r="233" spans="1:9" s="322" customFormat="1" ht="15.75" x14ac:dyDescent="0.25">
      <c r="A233" s="24">
        <v>210</v>
      </c>
      <c r="B233" s="7" t="s">
        <v>102</v>
      </c>
      <c r="C233" s="2" t="s">
        <v>1268</v>
      </c>
      <c r="D233" s="3" t="s">
        <v>7</v>
      </c>
      <c r="E233" s="3" t="s">
        <v>302</v>
      </c>
      <c r="F233" s="11">
        <v>6</v>
      </c>
      <c r="G233" s="21" t="s">
        <v>312</v>
      </c>
      <c r="I233" s="326"/>
    </row>
    <row r="234" spans="1:9" s="322" customFormat="1" ht="31.5" x14ac:dyDescent="0.25">
      <c r="A234" s="24">
        <v>211</v>
      </c>
      <c r="B234" s="7" t="s">
        <v>1269</v>
      </c>
      <c r="C234" s="2" t="s">
        <v>1270</v>
      </c>
      <c r="D234" s="3" t="s">
        <v>1271</v>
      </c>
      <c r="E234" s="3" t="s">
        <v>1272</v>
      </c>
      <c r="F234" s="11">
        <v>6</v>
      </c>
      <c r="G234" s="21" t="s">
        <v>312</v>
      </c>
      <c r="I234" s="326"/>
    </row>
    <row r="235" spans="1:9" s="322" customFormat="1" ht="31.5" x14ac:dyDescent="0.25">
      <c r="A235" s="24">
        <v>212</v>
      </c>
      <c r="B235" s="7" t="s">
        <v>1269</v>
      </c>
      <c r="C235" s="2" t="s">
        <v>1273</v>
      </c>
      <c r="D235" s="3" t="s">
        <v>13</v>
      </c>
      <c r="E235" s="3" t="s">
        <v>131</v>
      </c>
      <c r="F235" s="11">
        <v>5</v>
      </c>
      <c r="G235" s="21" t="s">
        <v>312</v>
      </c>
      <c r="I235" s="326"/>
    </row>
    <row r="236" spans="1:9" s="322" customFormat="1" ht="31.5" x14ac:dyDescent="0.25">
      <c r="A236" s="24">
        <v>213</v>
      </c>
      <c r="B236" s="7" t="s">
        <v>102</v>
      </c>
      <c r="C236" s="2" t="s">
        <v>1274</v>
      </c>
      <c r="D236" s="3" t="s">
        <v>13</v>
      </c>
      <c r="E236" s="3" t="s">
        <v>1275</v>
      </c>
      <c r="F236" s="11">
        <v>40</v>
      </c>
      <c r="G236" s="21" t="s">
        <v>312</v>
      </c>
      <c r="I236" s="326"/>
    </row>
    <row r="237" spans="1:9" customFormat="1" ht="15.75" x14ac:dyDescent="0.25">
      <c r="A237" s="318" t="s">
        <v>141</v>
      </c>
      <c r="B237" s="318"/>
      <c r="C237" s="318"/>
      <c r="D237" s="318"/>
      <c r="E237" s="318"/>
      <c r="F237" s="319"/>
      <c r="G237" s="319"/>
      <c r="I237" s="303"/>
    </row>
    <row r="238" spans="1:9" s="322" customFormat="1" ht="31.5" x14ac:dyDescent="0.25">
      <c r="A238" s="24">
        <v>214</v>
      </c>
      <c r="B238" s="348" t="s">
        <v>1276</v>
      </c>
      <c r="C238" s="2" t="s">
        <v>28</v>
      </c>
      <c r="D238" s="11" t="s">
        <v>30</v>
      </c>
      <c r="E238" s="11" t="s">
        <v>1277</v>
      </c>
      <c r="F238" s="11">
        <v>8</v>
      </c>
      <c r="G238" s="21" t="s">
        <v>312</v>
      </c>
      <c r="I238" s="326"/>
    </row>
    <row r="239" spans="1:9" s="322" customFormat="1" ht="31.5" x14ac:dyDescent="0.25">
      <c r="A239" s="24">
        <v>215</v>
      </c>
      <c r="B239" s="348" t="s">
        <v>1278</v>
      </c>
      <c r="C239" s="2" t="s">
        <v>513</v>
      </c>
      <c r="D239" s="11" t="s">
        <v>30</v>
      </c>
      <c r="E239" s="11" t="s">
        <v>59</v>
      </c>
      <c r="F239" s="11">
        <v>12</v>
      </c>
      <c r="G239" s="21" t="s">
        <v>312</v>
      </c>
      <c r="I239" s="326"/>
    </row>
    <row r="240" spans="1:9" s="322" customFormat="1" ht="31.5" x14ac:dyDescent="0.25">
      <c r="A240" s="24">
        <v>216</v>
      </c>
      <c r="B240" s="348" t="s">
        <v>9</v>
      </c>
      <c r="C240" s="2" t="s">
        <v>398</v>
      </c>
      <c r="D240" s="11" t="s">
        <v>988</v>
      </c>
      <c r="E240" s="11" t="s">
        <v>14</v>
      </c>
      <c r="F240" s="11">
        <v>14</v>
      </c>
      <c r="G240" s="21" t="s">
        <v>312</v>
      </c>
      <c r="I240" s="326"/>
    </row>
    <row r="241" spans="1:9" s="322" customFormat="1" ht="31.5" x14ac:dyDescent="0.25">
      <c r="A241" s="88">
        <v>217</v>
      </c>
      <c r="B241" s="348" t="s">
        <v>634</v>
      </c>
      <c r="C241" s="2" t="s">
        <v>374</v>
      </c>
      <c r="D241" s="11" t="s">
        <v>15</v>
      </c>
      <c r="E241" s="11" t="s">
        <v>107</v>
      </c>
      <c r="F241" s="11">
        <v>14</v>
      </c>
      <c r="G241" s="21" t="s">
        <v>312</v>
      </c>
      <c r="I241" s="326"/>
    </row>
    <row r="242" spans="1:9" s="331" customFormat="1" ht="47.25" x14ac:dyDescent="0.25">
      <c r="A242" s="344">
        <v>218</v>
      </c>
      <c r="B242" s="349" t="s">
        <v>1279</v>
      </c>
      <c r="C242" s="329" t="s">
        <v>537</v>
      </c>
      <c r="D242" s="330" t="s">
        <v>15</v>
      </c>
      <c r="E242" s="330" t="s">
        <v>107</v>
      </c>
      <c r="F242" s="330">
        <v>4</v>
      </c>
      <c r="G242" s="327" t="s">
        <v>312</v>
      </c>
      <c r="I242" s="332"/>
    </row>
    <row r="243" spans="1:9" s="322" customFormat="1" ht="31.5" x14ac:dyDescent="0.25">
      <c r="A243" s="88">
        <v>219</v>
      </c>
      <c r="B243" s="9" t="s">
        <v>1280</v>
      </c>
      <c r="C243" s="2" t="s">
        <v>23</v>
      </c>
      <c r="D243" s="3" t="s">
        <v>15</v>
      </c>
      <c r="E243" s="3" t="s">
        <v>107</v>
      </c>
      <c r="F243" s="3">
        <v>14</v>
      </c>
      <c r="G243" s="21" t="s">
        <v>312</v>
      </c>
      <c r="I243" s="326"/>
    </row>
    <row r="244" spans="1:9" s="331" customFormat="1" ht="31.5" x14ac:dyDescent="0.25">
      <c r="A244" s="344">
        <v>220</v>
      </c>
      <c r="B244" s="328" t="s">
        <v>1281</v>
      </c>
      <c r="C244" s="329" t="s">
        <v>533</v>
      </c>
      <c r="D244" s="330" t="s">
        <v>3</v>
      </c>
      <c r="E244" s="1" t="s">
        <v>107</v>
      </c>
      <c r="F244" s="330">
        <v>13</v>
      </c>
      <c r="G244" s="327" t="s">
        <v>312</v>
      </c>
      <c r="I244" s="332"/>
    </row>
    <row r="245" spans="1:9" s="331" customFormat="1" ht="31.5" x14ac:dyDescent="0.25">
      <c r="A245" s="344">
        <f t="shared" ref="A245:A252" si="5">A244+1</f>
        <v>221</v>
      </c>
      <c r="B245" s="328" t="s">
        <v>1282</v>
      </c>
      <c r="C245" s="329" t="s">
        <v>82</v>
      </c>
      <c r="D245" s="330" t="s">
        <v>3</v>
      </c>
      <c r="E245" s="1" t="s">
        <v>107</v>
      </c>
      <c r="F245" s="330">
        <v>10</v>
      </c>
      <c r="G245" s="327" t="s">
        <v>312</v>
      </c>
      <c r="I245" s="332"/>
    </row>
    <row r="246" spans="1:9" s="322" customFormat="1" ht="15.75" x14ac:dyDescent="0.25">
      <c r="A246" s="88">
        <f t="shared" si="5"/>
        <v>222</v>
      </c>
      <c r="B246" s="34" t="s">
        <v>1283</v>
      </c>
      <c r="C246" s="2" t="s">
        <v>1284</v>
      </c>
      <c r="D246" s="11" t="s">
        <v>16</v>
      </c>
      <c r="E246" s="11" t="s">
        <v>402</v>
      </c>
      <c r="F246" s="11">
        <v>9</v>
      </c>
      <c r="G246" s="21" t="s">
        <v>312</v>
      </c>
      <c r="I246" s="326"/>
    </row>
    <row r="247" spans="1:9" s="322" customFormat="1" ht="31.5" x14ac:dyDescent="0.25">
      <c r="A247" s="88">
        <f t="shared" si="5"/>
        <v>223</v>
      </c>
      <c r="B247" s="34" t="s">
        <v>1285</v>
      </c>
      <c r="C247" s="2" t="s">
        <v>1286</v>
      </c>
      <c r="D247" s="11" t="s">
        <v>0</v>
      </c>
      <c r="E247" s="11" t="s">
        <v>107</v>
      </c>
      <c r="F247" s="11">
        <v>12</v>
      </c>
      <c r="G247" s="21" t="s">
        <v>312</v>
      </c>
      <c r="I247" s="326"/>
    </row>
    <row r="248" spans="1:9" s="322" customFormat="1" ht="31.5" x14ac:dyDescent="0.25">
      <c r="A248" s="88">
        <f t="shared" si="5"/>
        <v>224</v>
      </c>
      <c r="B248" s="34" t="s">
        <v>1287</v>
      </c>
      <c r="C248" s="2" t="s">
        <v>298</v>
      </c>
      <c r="D248" s="11" t="s">
        <v>0</v>
      </c>
      <c r="E248" s="11" t="s">
        <v>290</v>
      </c>
      <c r="F248" s="11">
        <v>18</v>
      </c>
      <c r="G248" s="21" t="s">
        <v>312</v>
      </c>
      <c r="I248" s="326"/>
    </row>
    <row r="249" spans="1:9" s="322" customFormat="1" ht="31.5" x14ac:dyDescent="0.25">
      <c r="A249" s="88">
        <f t="shared" si="5"/>
        <v>225</v>
      </c>
      <c r="B249" s="34" t="s">
        <v>1223</v>
      </c>
      <c r="C249" s="2" t="s">
        <v>1288</v>
      </c>
      <c r="D249" s="11" t="s">
        <v>34</v>
      </c>
      <c r="E249" s="11" t="s">
        <v>290</v>
      </c>
      <c r="F249" s="11">
        <v>1</v>
      </c>
      <c r="G249" s="21" t="s">
        <v>312</v>
      </c>
      <c r="I249" s="326"/>
    </row>
    <row r="250" spans="1:9" s="322" customFormat="1" ht="15.75" x14ac:dyDescent="0.25">
      <c r="A250" s="88">
        <f t="shared" si="5"/>
        <v>226</v>
      </c>
      <c r="B250" s="34" t="s">
        <v>47</v>
      </c>
      <c r="C250" s="2" t="s">
        <v>526</v>
      </c>
      <c r="D250" s="11" t="s">
        <v>1</v>
      </c>
      <c r="E250" s="11" t="s">
        <v>50</v>
      </c>
      <c r="F250" s="11">
        <v>4</v>
      </c>
      <c r="G250" s="21" t="s">
        <v>312</v>
      </c>
      <c r="I250" s="326"/>
    </row>
    <row r="251" spans="1:9" s="322" customFormat="1" ht="15.75" x14ac:dyDescent="0.25">
      <c r="A251" s="88">
        <f t="shared" si="5"/>
        <v>227</v>
      </c>
      <c r="B251" s="9" t="s">
        <v>1289</v>
      </c>
      <c r="C251" s="2" t="s">
        <v>211</v>
      </c>
      <c r="D251" s="3" t="s">
        <v>11</v>
      </c>
      <c r="E251" s="3" t="s">
        <v>59</v>
      </c>
      <c r="F251" s="11">
        <v>18</v>
      </c>
      <c r="G251" s="21" t="s">
        <v>312</v>
      </c>
      <c r="I251" s="326"/>
    </row>
    <row r="252" spans="1:9" s="322" customFormat="1" ht="15.75" x14ac:dyDescent="0.25">
      <c r="A252" s="88">
        <f t="shared" si="5"/>
        <v>228</v>
      </c>
      <c r="B252" s="9" t="s">
        <v>1289</v>
      </c>
      <c r="C252" s="2" t="s">
        <v>1290</v>
      </c>
      <c r="D252" s="3" t="s">
        <v>11</v>
      </c>
      <c r="E252" s="3" t="s">
        <v>107</v>
      </c>
      <c r="F252" s="11">
        <v>11</v>
      </c>
      <c r="G252" s="21" t="s">
        <v>312</v>
      </c>
      <c r="I252" s="326"/>
    </row>
    <row r="253" spans="1:9" s="322" customFormat="1" ht="18" customHeight="1" x14ac:dyDescent="0.25">
      <c r="A253" s="88">
        <v>229</v>
      </c>
      <c r="B253" s="9" t="s">
        <v>1291</v>
      </c>
      <c r="C253" s="2" t="s">
        <v>336</v>
      </c>
      <c r="D253" s="3" t="s">
        <v>13</v>
      </c>
      <c r="E253" s="3" t="s">
        <v>107</v>
      </c>
      <c r="F253" s="11">
        <v>4</v>
      </c>
      <c r="G253" s="21" t="s">
        <v>312</v>
      </c>
      <c r="I253" s="326"/>
    </row>
    <row r="254" spans="1:9" customFormat="1" ht="15.75" x14ac:dyDescent="0.25">
      <c r="A254" s="318" t="s">
        <v>241</v>
      </c>
      <c r="B254" s="318"/>
      <c r="C254" s="318"/>
      <c r="D254" s="318"/>
      <c r="E254" s="318"/>
      <c r="F254" s="319"/>
      <c r="G254" s="319"/>
      <c r="I254" s="303"/>
    </row>
    <row r="255" spans="1:9" s="322" customFormat="1" ht="33.75" customHeight="1" x14ac:dyDescent="0.25">
      <c r="A255" s="24">
        <v>230</v>
      </c>
      <c r="B255" s="7" t="s">
        <v>1292</v>
      </c>
      <c r="C255" s="5" t="s">
        <v>1293</v>
      </c>
      <c r="D255" s="4" t="s">
        <v>15</v>
      </c>
      <c r="E255" s="4" t="s">
        <v>62</v>
      </c>
      <c r="F255" s="13">
        <v>9</v>
      </c>
      <c r="G255" s="21" t="s">
        <v>312</v>
      </c>
      <c r="I255" s="326"/>
    </row>
    <row r="256" spans="1:9" s="322" customFormat="1" ht="30.75" customHeight="1" x14ac:dyDescent="0.25">
      <c r="A256" s="24">
        <v>231</v>
      </c>
      <c r="B256" s="7" t="s">
        <v>1294</v>
      </c>
      <c r="C256" s="2" t="s">
        <v>1295</v>
      </c>
      <c r="D256" s="3" t="s">
        <v>3</v>
      </c>
      <c r="E256" s="6" t="s">
        <v>61</v>
      </c>
      <c r="F256" s="12">
        <v>8</v>
      </c>
      <c r="G256" s="21" t="s">
        <v>312</v>
      </c>
      <c r="I256" s="326"/>
    </row>
    <row r="257" spans="1:9" s="322" customFormat="1" ht="75.75" customHeight="1" x14ac:dyDescent="0.25">
      <c r="A257" s="24">
        <v>232</v>
      </c>
      <c r="B257" s="7" t="s">
        <v>1296</v>
      </c>
      <c r="C257" s="2" t="s">
        <v>1297</v>
      </c>
      <c r="D257" s="3" t="s">
        <v>0</v>
      </c>
      <c r="E257" s="6" t="s">
        <v>301</v>
      </c>
      <c r="F257" s="11">
        <v>11</v>
      </c>
      <c r="G257" s="21" t="s">
        <v>312</v>
      </c>
      <c r="I257" s="326"/>
    </row>
    <row r="258" spans="1:9" s="322" customFormat="1" ht="43.5" customHeight="1" x14ac:dyDescent="0.25">
      <c r="A258" s="24">
        <v>233</v>
      </c>
      <c r="B258" s="9" t="s">
        <v>547</v>
      </c>
      <c r="C258" s="2" t="s">
        <v>82</v>
      </c>
      <c r="D258" s="3" t="s">
        <v>34</v>
      </c>
      <c r="E258" s="3" t="s">
        <v>1298</v>
      </c>
      <c r="F258" s="11">
        <v>2</v>
      </c>
      <c r="G258" s="21" t="s">
        <v>312</v>
      </c>
      <c r="I258" s="326"/>
    </row>
    <row r="259" spans="1:9" s="322" customFormat="1" ht="43.5" customHeight="1" x14ac:dyDescent="0.25">
      <c r="A259" s="24">
        <v>234</v>
      </c>
      <c r="B259" s="9" t="s">
        <v>1299</v>
      </c>
      <c r="C259" s="2" t="s">
        <v>1300</v>
      </c>
      <c r="D259" s="3" t="s">
        <v>7</v>
      </c>
      <c r="E259" s="3" t="s">
        <v>1301</v>
      </c>
      <c r="F259" s="11">
        <v>2</v>
      </c>
      <c r="G259" s="21" t="s">
        <v>312</v>
      </c>
      <c r="I259" s="326"/>
    </row>
    <row r="260" spans="1:9" s="322" customFormat="1" ht="43.5" customHeight="1" x14ac:dyDescent="0.25">
      <c r="A260" s="24">
        <v>235</v>
      </c>
      <c r="B260" s="9" t="s">
        <v>1302</v>
      </c>
      <c r="C260" s="2" t="s">
        <v>539</v>
      </c>
      <c r="D260" s="3" t="s">
        <v>13</v>
      </c>
      <c r="E260" s="3" t="s">
        <v>1303</v>
      </c>
      <c r="F260" s="11">
        <v>3</v>
      </c>
      <c r="G260" s="21" t="s">
        <v>312</v>
      </c>
      <c r="I260" s="326"/>
    </row>
    <row r="261" spans="1:9" customFormat="1" ht="15.75" x14ac:dyDescent="0.25">
      <c r="A261" s="318" t="s">
        <v>189</v>
      </c>
      <c r="B261" s="318"/>
      <c r="C261" s="318"/>
      <c r="D261" s="318"/>
      <c r="E261" s="318"/>
      <c r="F261" s="319"/>
      <c r="G261" s="319"/>
      <c r="I261" s="303"/>
    </row>
    <row r="262" spans="1:9" s="322" customFormat="1" ht="33.75" customHeight="1" x14ac:dyDescent="0.25">
      <c r="A262" s="24">
        <v>236</v>
      </c>
      <c r="B262" s="9" t="s">
        <v>98</v>
      </c>
      <c r="C262" s="2" t="s">
        <v>1304</v>
      </c>
      <c r="D262" s="6" t="s">
        <v>30</v>
      </c>
      <c r="E262" s="6" t="s">
        <v>1305</v>
      </c>
      <c r="F262" s="11">
        <v>2</v>
      </c>
      <c r="G262" s="21" t="s">
        <v>312</v>
      </c>
      <c r="I262" s="326"/>
    </row>
    <row r="263" spans="1:9" s="322" customFormat="1" ht="31.5" customHeight="1" x14ac:dyDescent="0.25">
      <c r="A263" s="24">
        <v>237</v>
      </c>
      <c r="B263" s="9" t="s">
        <v>1306</v>
      </c>
      <c r="C263" s="2" t="s">
        <v>144</v>
      </c>
      <c r="D263" s="6" t="s">
        <v>15</v>
      </c>
      <c r="E263" s="6" t="s">
        <v>14</v>
      </c>
      <c r="F263" s="11">
        <v>4</v>
      </c>
      <c r="G263" s="21" t="s">
        <v>312</v>
      </c>
      <c r="I263" s="326"/>
    </row>
    <row r="264" spans="1:9" s="322" customFormat="1" ht="36" customHeight="1" x14ac:dyDescent="0.25">
      <c r="A264" s="24">
        <v>238</v>
      </c>
      <c r="B264" s="9" t="s">
        <v>1307</v>
      </c>
      <c r="C264" s="2" t="s">
        <v>1308</v>
      </c>
      <c r="D264" s="6" t="s">
        <v>988</v>
      </c>
      <c r="E264" s="6" t="s">
        <v>1305</v>
      </c>
      <c r="F264" s="11">
        <v>1</v>
      </c>
      <c r="G264" s="21" t="s">
        <v>312</v>
      </c>
      <c r="H264" s="350" t="s">
        <v>1309</v>
      </c>
      <c r="I264" s="326"/>
    </row>
    <row r="265" spans="1:9" s="331" customFormat="1" ht="28.5" customHeight="1" x14ac:dyDescent="0.25">
      <c r="A265" s="327">
        <v>239</v>
      </c>
      <c r="B265" s="328" t="s">
        <v>96</v>
      </c>
      <c r="C265" s="329" t="s">
        <v>121</v>
      </c>
      <c r="D265" s="1" t="s">
        <v>15</v>
      </c>
      <c r="E265" s="1" t="s">
        <v>115</v>
      </c>
      <c r="F265" s="330">
        <v>18</v>
      </c>
      <c r="G265" s="327" t="s">
        <v>312</v>
      </c>
      <c r="I265" s="332"/>
    </row>
    <row r="266" spans="1:9" s="322" customFormat="1" ht="60.75" customHeight="1" x14ac:dyDescent="0.25">
      <c r="A266" s="24">
        <v>240</v>
      </c>
      <c r="B266" s="9" t="s">
        <v>95</v>
      </c>
      <c r="C266" s="5" t="s">
        <v>1036</v>
      </c>
      <c r="D266" s="4" t="s">
        <v>1013</v>
      </c>
      <c r="E266" s="6" t="s">
        <v>14</v>
      </c>
      <c r="F266" s="12">
        <v>2</v>
      </c>
      <c r="G266" s="21" t="s">
        <v>312</v>
      </c>
      <c r="I266" s="326"/>
    </row>
    <row r="267" spans="1:9" s="322" customFormat="1" ht="60.75" customHeight="1" x14ac:dyDescent="0.25">
      <c r="A267" s="24">
        <v>241</v>
      </c>
      <c r="B267" s="9" t="s">
        <v>1306</v>
      </c>
      <c r="C267" s="5" t="s">
        <v>46</v>
      </c>
      <c r="D267" s="4" t="s">
        <v>16</v>
      </c>
      <c r="E267" s="6" t="s">
        <v>1150</v>
      </c>
      <c r="F267" s="12">
        <v>6</v>
      </c>
      <c r="G267" s="21" t="s">
        <v>312</v>
      </c>
      <c r="I267" s="326"/>
    </row>
    <row r="268" spans="1:9" s="322" customFormat="1" ht="60.75" customHeight="1" x14ac:dyDescent="0.25">
      <c r="A268" s="24">
        <v>242</v>
      </c>
      <c r="B268" s="9" t="s">
        <v>1310</v>
      </c>
      <c r="C268" s="5" t="s">
        <v>531</v>
      </c>
      <c r="D268" s="4" t="s">
        <v>16</v>
      </c>
      <c r="E268" s="6" t="s">
        <v>1305</v>
      </c>
      <c r="F268" s="12">
        <v>3</v>
      </c>
      <c r="G268" s="21" t="s">
        <v>312</v>
      </c>
      <c r="I268" s="326"/>
    </row>
    <row r="269" spans="1:9" s="322" customFormat="1" ht="33.75" customHeight="1" x14ac:dyDescent="0.25">
      <c r="A269" s="24">
        <v>243</v>
      </c>
      <c r="B269" s="9" t="s">
        <v>1311</v>
      </c>
      <c r="C269" s="5" t="s">
        <v>1090</v>
      </c>
      <c r="D269" s="4" t="s">
        <v>1312</v>
      </c>
      <c r="E269" s="6" t="s">
        <v>43</v>
      </c>
      <c r="F269" s="12">
        <v>6</v>
      </c>
      <c r="G269" s="21" t="s">
        <v>312</v>
      </c>
      <c r="I269" s="326"/>
    </row>
    <row r="270" spans="1:9" s="322" customFormat="1" ht="27.75" customHeight="1" x14ac:dyDescent="0.25">
      <c r="A270" s="24">
        <v>244</v>
      </c>
      <c r="B270" s="9" t="s">
        <v>96</v>
      </c>
      <c r="C270" s="2" t="s">
        <v>113</v>
      </c>
      <c r="D270" s="3" t="s">
        <v>1</v>
      </c>
      <c r="E270" s="3" t="s">
        <v>115</v>
      </c>
      <c r="F270" s="11">
        <v>16</v>
      </c>
      <c r="G270" s="21" t="s">
        <v>312</v>
      </c>
      <c r="I270" s="326"/>
    </row>
    <row r="271" spans="1:9" s="322" customFormat="1" ht="50.25" customHeight="1" x14ac:dyDescent="0.25">
      <c r="A271" s="24">
        <v>245</v>
      </c>
      <c r="B271" s="9" t="s">
        <v>417</v>
      </c>
      <c r="C271" s="2" t="s">
        <v>82</v>
      </c>
      <c r="D271" s="3" t="s">
        <v>7</v>
      </c>
      <c r="E271" s="3" t="s">
        <v>115</v>
      </c>
      <c r="F271" s="11">
        <v>4</v>
      </c>
      <c r="G271" s="21" t="s">
        <v>312</v>
      </c>
      <c r="I271" s="326"/>
    </row>
    <row r="272" spans="1:9" s="322" customFormat="1" ht="60.75" customHeight="1" x14ac:dyDescent="0.25">
      <c r="A272" s="24">
        <f t="shared" ref="A272" si="6">A271+1</f>
        <v>246</v>
      </c>
      <c r="B272" s="9" t="s">
        <v>5</v>
      </c>
      <c r="C272" s="2" t="s">
        <v>887</v>
      </c>
      <c r="D272" s="3" t="s">
        <v>7</v>
      </c>
      <c r="E272" s="3" t="s">
        <v>60</v>
      </c>
      <c r="F272" s="11">
        <v>6</v>
      </c>
      <c r="G272" s="21" t="s">
        <v>312</v>
      </c>
      <c r="I272" s="326"/>
    </row>
    <row r="273" spans="1:9" s="322" customFormat="1" ht="15.75" x14ac:dyDescent="0.25">
      <c r="A273" s="24"/>
      <c r="B273" s="9"/>
      <c r="C273" s="10"/>
      <c r="D273" s="10"/>
      <c r="E273" s="10"/>
      <c r="F273" s="11"/>
      <c r="G273" s="21"/>
      <c r="I273" s="326"/>
    </row>
    <row r="274" spans="1:9" customFormat="1" ht="15.75" x14ac:dyDescent="0.25">
      <c r="A274" s="318" t="s">
        <v>248</v>
      </c>
      <c r="B274" s="318"/>
      <c r="C274" s="318"/>
      <c r="D274" s="318"/>
      <c r="E274" s="318"/>
      <c r="F274" s="319"/>
      <c r="G274" s="319"/>
      <c r="I274" s="303"/>
    </row>
    <row r="275" spans="1:9" s="322" customFormat="1" ht="15.75" x14ac:dyDescent="0.25">
      <c r="A275" s="24">
        <v>247</v>
      </c>
      <c r="B275" s="9" t="s">
        <v>417</v>
      </c>
      <c r="C275" s="2" t="s">
        <v>1313</v>
      </c>
      <c r="D275" s="3" t="s">
        <v>30</v>
      </c>
      <c r="E275" s="3" t="s">
        <v>27</v>
      </c>
      <c r="F275" s="11">
        <v>5</v>
      </c>
      <c r="G275" s="21" t="s">
        <v>312</v>
      </c>
      <c r="I275" s="326"/>
    </row>
    <row r="276" spans="1:9" s="322" customFormat="1" ht="34.9" customHeight="1" x14ac:dyDescent="0.25">
      <c r="A276" s="24">
        <v>248</v>
      </c>
      <c r="B276" s="9" t="s">
        <v>47</v>
      </c>
      <c r="C276" s="2" t="s">
        <v>1314</v>
      </c>
      <c r="D276" s="3" t="s">
        <v>15</v>
      </c>
      <c r="E276" s="3" t="s">
        <v>1315</v>
      </c>
      <c r="F276" s="11">
        <v>2</v>
      </c>
      <c r="G276" s="21" t="s">
        <v>312</v>
      </c>
      <c r="I276" s="326"/>
    </row>
    <row r="277" spans="1:9" s="322" customFormat="1" ht="31.5" x14ac:dyDescent="0.25">
      <c r="A277" s="24">
        <v>249</v>
      </c>
      <c r="B277" s="9" t="s">
        <v>1316</v>
      </c>
      <c r="C277" s="2" t="s">
        <v>1317</v>
      </c>
      <c r="D277" s="3" t="s">
        <v>3</v>
      </c>
      <c r="E277" s="6" t="s">
        <v>60</v>
      </c>
      <c r="F277" s="11">
        <v>7</v>
      </c>
      <c r="G277" s="21" t="s">
        <v>312</v>
      </c>
      <c r="I277" s="326"/>
    </row>
    <row r="278" spans="1:9" s="322" customFormat="1" ht="31.5" x14ac:dyDescent="0.25">
      <c r="A278" s="24">
        <v>250</v>
      </c>
      <c r="B278" s="9" t="s">
        <v>95</v>
      </c>
      <c r="C278" s="10" t="s">
        <v>1167</v>
      </c>
      <c r="D278" s="3" t="s">
        <v>1023</v>
      </c>
      <c r="E278" s="6" t="s">
        <v>60</v>
      </c>
      <c r="F278" s="12">
        <v>2</v>
      </c>
      <c r="G278" s="21" t="s">
        <v>312</v>
      </c>
      <c r="I278" s="326"/>
    </row>
    <row r="279" spans="1:9" s="322" customFormat="1" ht="15.75" x14ac:dyDescent="0.25">
      <c r="A279" s="24">
        <f t="shared" ref="A279:A283" si="7">A278+1</f>
        <v>251</v>
      </c>
      <c r="B279" s="9" t="s">
        <v>1310</v>
      </c>
      <c r="C279" s="2" t="s">
        <v>1318</v>
      </c>
      <c r="D279" s="3" t="s">
        <v>0</v>
      </c>
      <c r="E279" s="6" t="s">
        <v>1319</v>
      </c>
      <c r="F279" s="12">
        <v>7</v>
      </c>
      <c r="G279" s="21" t="s">
        <v>312</v>
      </c>
      <c r="I279" s="326"/>
    </row>
    <row r="280" spans="1:9" s="335" customFormat="1" ht="47.25" x14ac:dyDescent="0.25">
      <c r="A280" s="24">
        <f t="shared" si="7"/>
        <v>252</v>
      </c>
      <c r="B280" s="9" t="s">
        <v>1320</v>
      </c>
      <c r="C280" s="2" t="s">
        <v>1321</v>
      </c>
      <c r="D280" s="3" t="s">
        <v>1127</v>
      </c>
      <c r="E280" s="6" t="s">
        <v>1315</v>
      </c>
      <c r="F280" s="12">
        <v>3</v>
      </c>
      <c r="G280" s="21" t="s">
        <v>312</v>
      </c>
      <c r="I280" s="336"/>
    </row>
    <row r="281" spans="1:9" s="335" customFormat="1" ht="15.75" x14ac:dyDescent="0.25">
      <c r="A281" s="24">
        <f t="shared" si="7"/>
        <v>253</v>
      </c>
      <c r="B281" s="9" t="s">
        <v>545</v>
      </c>
      <c r="C281" s="2" t="s">
        <v>41</v>
      </c>
      <c r="D281" s="3" t="s">
        <v>49</v>
      </c>
      <c r="E281" s="6" t="s">
        <v>1315</v>
      </c>
      <c r="F281" s="12">
        <v>1</v>
      </c>
      <c r="G281" s="21" t="s">
        <v>312</v>
      </c>
      <c r="I281" s="336"/>
    </row>
    <row r="282" spans="1:9" s="322" customFormat="1" ht="15.75" x14ac:dyDescent="0.25">
      <c r="A282" s="24">
        <f t="shared" si="7"/>
        <v>254</v>
      </c>
      <c r="B282" s="9" t="s">
        <v>102</v>
      </c>
      <c r="C282" s="2" t="s">
        <v>71</v>
      </c>
      <c r="D282" s="3" t="s">
        <v>34</v>
      </c>
      <c r="E282" s="3" t="s">
        <v>1322</v>
      </c>
      <c r="F282" s="11">
        <v>1</v>
      </c>
      <c r="G282" s="21" t="s">
        <v>312</v>
      </c>
      <c r="I282" s="326"/>
    </row>
    <row r="283" spans="1:9" s="322" customFormat="1" ht="30.75" customHeight="1" x14ac:dyDescent="0.25">
      <c r="A283" s="24">
        <f t="shared" si="7"/>
        <v>255</v>
      </c>
      <c r="B283" s="9" t="s">
        <v>1323</v>
      </c>
      <c r="C283" s="2" t="s">
        <v>486</v>
      </c>
      <c r="D283" s="3" t="s">
        <v>7</v>
      </c>
      <c r="E283" s="3" t="s">
        <v>1319</v>
      </c>
      <c r="F283" s="11">
        <v>5</v>
      </c>
      <c r="G283" s="21" t="s">
        <v>312</v>
      </c>
      <c r="I283" s="326"/>
    </row>
    <row r="284" spans="1:9" customFormat="1" ht="15.75" x14ac:dyDescent="0.25">
      <c r="A284" s="318" t="s">
        <v>252</v>
      </c>
      <c r="B284" s="318"/>
      <c r="C284" s="318"/>
      <c r="D284" s="318"/>
      <c r="E284" s="318"/>
      <c r="F284" s="319"/>
      <c r="G284" s="319"/>
      <c r="I284" s="303"/>
    </row>
    <row r="285" spans="1:9" s="322" customFormat="1" ht="24.6" customHeight="1" x14ac:dyDescent="0.25">
      <c r="A285" s="24">
        <v>256</v>
      </c>
      <c r="B285" s="9" t="s">
        <v>47</v>
      </c>
      <c r="C285" s="2" t="s">
        <v>487</v>
      </c>
      <c r="D285" s="3" t="s">
        <v>15</v>
      </c>
      <c r="E285" s="3" t="s">
        <v>43</v>
      </c>
      <c r="F285" s="11">
        <v>6</v>
      </c>
      <c r="G285" s="21" t="s">
        <v>312</v>
      </c>
      <c r="I285" s="326"/>
    </row>
    <row r="286" spans="1:9" s="322" customFormat="1" ht="25.15" customHeight="1" x14ac:dyDescent="0.25">
      <c r="A286" s="24">
        <v>257</v>
      </c>
      <c r="B286" s="7" t="s">
        <v>1324</v>
      </c>
      <c r="C286" s="5" t="s">
        <v>541</v>
      </c>
      <c r="D286" s="4" t="s">
        <v>520</v>
      </c>
      <c r="E286" s="4" t="s">
        <v>43</v>
      </c>
      <c r="F286" s="13">
        <v>1</v>
      </c>
      <c r="G286" s="21" t="s">
        <v>312</v>
      </c>
      <c r="I286" s="326"/>
    </row>
    <row r="287" spans="1:9" s="322" customFormat="1" ht="31.5" x14ac:dyDescent="0.25">
      <c r="A287" s="24">
        <f t="shared" ref="A287:A297" si="8">A286+1</f>
        <v>258</v>
      </c>
      <c r="B287" s="7" t="s">
        <v>1325</v>
      </c>
      <c r="C287" s="5" t="s">
        <v>1199</v>
      </c>
      <c r="D287" s="4" t="s">
        <v>988</v>
      </c>
      <c r="E287" s="4" t="s">
        <v>55</v>
      </c>
      <c r="F287" s="13">
        <v>25</v>
      </c>
      <c r="G287" s="21" t="s">
        <v>312</v>
      </c>
      <c r="I287" s="326"/>
    </row>
    <row r="288" spans="1:9" s="322" customFormat="1" ht="31.5" x14ac:dyDescent="0.25">
      <c r="A288" s="24">
        <v>259</v>
      </c>
      <c r="B288" s="9" t="s">
        <v>1326</v>
      </c>
      <c r="C288" s="5" t="s">
        <v>1135</v>
      </c>
      <c r="D288" s="4" t="s">
        <v>1013</v>
      </c>
      <c r="E288" s="6" t="s">
        <v>116</v>
      </c>
      <c r="F288" s="12">
        <v>17</v>
      </c>
      <c r="G288" s="21" t="s">
        <v>312</v>
      </c>
      <c r="I288" s="326"/>
    </row>
    <row r="289" spans="1:9" s="322" customFormat="1" ht="15.75" x14ac:dyDescent="0.25">
      <c r="A289" s="24">
        <v>260</v>
      </c>
      <c r="B289" s="9" t="s">
        <v>1327</v>
      </c>
      <c r="C289" s="2" t="s">
        <v>524</v>
      </c>
      <c r="D289" s="3" t="s">
        <v>16</v>
      </c>
      <c r="E289" s="6" t="s">
        <v>29</v>
      </c>
      <c r="F289" s="12">
        <v>1</v>
      </c>
      <c r="G289" s="21" t="s">
        <v>312</v>
      </c>
      <c r="I289" s="326"/>
    </row>
    <row r="290" spans="1:9" s="322" customFormat="1" ht="36.6" customHeight="1" x14ac:dyDescent="0.25">
      <c r="A290" s="24">
        <f t="shared" si="8"/>
        <v>261</v>
      </c>
      <c r="B290" s="9" t="s">
        <v>1328</v>
      </c>
      <c r="C290" s="2" t="s">
        <v>1329</v>
      </c>
      <c r="D290" s="3" t="s">
        <v>1330</v>
      </c>
      <c r="E290" s="6" t="s">
        <v>115</v>
      </c>
      <c r="F290" s="11">
        <v>13</v>
      </c>
      <c r="G290" s="21" t="s">
        <v>312</v>
      </c>
      <c r="I290" s="326"/>
    </row>
    <row r="291" spans="1:9" s="322" customFormat="1" ht="15.75" x14ac:dyDescent="0.25">
      <c r="A291" s="24">
        <f t="shared" si="8"/>
        <v>262</v>
      </c>
      <c r="B291" s="9" t="s">
        <v>5</v>
      </c>
      <c r="C291" s="2" t="s">
        <v>492</v>
      </c>
      <c r="D291" s="3" t="s">
        <v>91</v>
      </c>
      <c r="E291" s="3" t="s">
        <v>14</v>
      </c>
      <c r="F291" s="11">
        <v>4</v>
      </c>
      <c r="G291" s="21" t="s">
        <v>312</v>
      </c>
      <c r="I291" s="326"/>
    </row>
    <row r="292" spans="1:9" s="322" customFormat="1" ht="15.75" x14ac:dyDescent="0.25">
      <c r="A292" s="24">
        <f t="shared" si="8"/>
        <v>263</v>
      </c>
      <c r="B292" s="9" t="s">
        <v>5</v>
      </c>
      <c r="C292" s="2" t="s">
        <v>528</v>
      </c>
      <c r="D292" s="3" t="s">
        <v>91</v>
      </c>
      <c r="E292" s="3" t="s">
        <v>14</v>
      </c>
      <c r="F292" s="11">
        <v>1</v>
      </c>
      <c r="G292" s="21" t="s">
        <v>312</v>
      </c>
      <c r="I292" s="326"/>
    </row>
    <row r="293" spans="1:9" s="322" customFormat="1" ht="15.75" x14ac:dyDescent="0.25">
      <c r="A293" s="24">
        <f t="shared" si="8"/>
        <v>264</v>
      </c>
      <c r="B293" s="9" t="s">
        <v>1331</v>
      </c>
      <c r="C293" s="2" t="s">
        <v>1138</v>
      </c>
      <c r="D293" s="3" t="s">
        <v>18</v>
      </c>
      <c r="E293" s="3" t="s">
        <v>43</v>
      </c>
      <c r="F293" s="11">
        <v>10</v>
      </c>
      <c r="G293" s="21" t="s">
        <v>312</v>
      </c>
      <c r="I293" s="326"/>
    </row>
    <row r="294" spans="1:9" s="322" customFormat="1" ht="47.25" x14ac:dyDescent="0.25">
      <c r="A294" s="24">
        <f t="shared" si="8"/>
        <v>265</v>
      </c>
      <c r="B294" s="9" t="s">
        <v>1332</v>
      </c>
      <c r="C294" s="2" t="s">
        <v>1333</v>
      </c>
      <c r="D294" s="3" t="s">
        <v>1334</v>
      </c>
      <c r="E294" s="3" t="s">
        <v>1335</v>
      </c>
      <c r="F294" s="11">
        <v>5</v>
      </c>
      <c r="G294" s="21" t="s">
        <v>312</v>
      </c>
      <c r="I294" s="326"/>
    </row>
    <row r="295" spans="1:9" s="322" customFormat="1" ht="15.75" x14ac:dyDescent="0.25">
      <c r="A295" s="24">
        <f t="shared" si="8"/>
        <v>266</v>
      </c>
      <c r="B295" s="9" t="s">
        <v>98</v>
      </c>
      <c r="C295" s="2" t="s">
        <v>112</v>
      </c>
      <c r="D295" s="3" t="s">
        <v>1</v>
      </c>
      <c r="E295" s="3" t="s">
        <v>43</v>
      </c>
      <c r="F295" s="11">
        <v>1</v>
      </c>
      <c r="G295" s="21" t="s">
        <v>312</v>
      </c>
      <c r="I295" s="326"/>
    </row>
    <row r="296" spans="1:9" s="322" customFormat="1" ht="15.75" x14ac:dyDescent="0.25">
      <c r="A296" s="24">
        <f t="shared" si="8"/>
        <v>267</v>
      </c>
      <c r="B296" s="9" t="s">
        <v>1336</v>
      </c>
      <c r="C296" s="2" t="s">
        <v>1117</v>
      </c>
      <c r="D296" s="3" t="s">
        <v>11</v>
      </c>
      <c r="E296" s="3" t="s">
        <v>29</v>
      </c>
      <c r="F296" s="11">
        <v>1</v>
      </c>
      <c r="G296" s="21" t="s">
        <v>312</v>
      </c>
      <c r="I296" s="326"/>
    </row>
    <row r="297" spans="1:9" s="322" customFormat="1" ht="15.75" x14ac:dyDescent="0.25">
      <c r="A297" s="24">
        <f t="shared" si="8"/>
        <v>268</v>
      </c>
      <c r="B297" s="9" t="s">
        <v>417</v>
      </c>
      <c r="C297" s="2" t="s">
        <v>415</v>
      </c>
      <c r="D297" s="3" t="s">
        <v>7</v>
      </c>
      <c r="E297" s="3" t="s">
        <v>52</v>
      </c>
      <c r="F297" s="11">
        <v>11</v>
      </c>
      <c r="G297" s="21" t="s">
        <v>312</v>
      </c>
      <c r="I297" s="326"/>
    </row>
    <row r="298" spans="1:9" customFormat="1" ht="15.75" x14ac:dyDescent="0.25">
      <c r="A298" s="318" t="s">
        <v>253</v>
      </c>
      <c r="B298" s="318"/>
      <c r="C298" s="318"/>
      <c r="D298" s="318"/>
      <c r="E298" s="318"/>
      <c r="F298" s="319"/>
      <c r="G298" s="319"/>
      <c r="I298" s="303"/>
    </row>
    <row r="299" spans="1:9" s="322" customFormat="1" ht="40.15" customHeight="1" x14ac:dyDescent="0.25">
      <c r="A299" s="24">
        <v>269</v>
      </c>
      <c r="B299" s="7" t="s">
        <v>1337</v>
      </c>
      <c r="C299" s="5" t="s">
        <v>526</v>
      </c>
      <c r="D299" s="4" t="s">
        <v>15</v>
      </c>
      <c r="E299" s="4" t="s">
        <v>55</v>
      </c>
      <c r="F299" s="13">
        <v>68</v>
      </c>
      <c r="G299" s="21" t="s">
        <v>312</v>
      </c>
      <c r="I299" s="326"/>
    </row>
    <row r="300" spans="1:9" s="322" customFormat="1" ht="56.45" customHeight="1" x14ac:dyDescent="0.25">
      <c r="A300" s="24">
        <v>270</v>
      </c>
      <c r="B300" s="7" t="s">
        <v>1338</v>
      </c>
      <c r="C300" s="5" t="s">
        <v>121</v>
      </c>
      <c r="D300" s="4" t="s">
        <v>15</v>
      </c>
      <c r="E300" s="4" t="s">
        <v>1339</v>
      </c>
      <c r="F300" s="13">
        <v>19</v>
      </c>
      <c r="G300" s="21" t="s">
        <v>312</v>
      </c>
      <c r="I300" s="326"/>
    </row>
    <row r="301" spans="1:9" s="322" customFormat="1" ht="31.5" x14ac:dyDescent="0.25">
      <c r="A301" s="24">
        <f t="shared" ref="A301:A304" si="9">A300+1</f>
        <v>271</v>
      </c>
      <c r="B301" s="7" t="s">
        <v>1340</v>
      </c>
      <c r="C301" s="2" t="s">
        <v>405</v>
      </c>
      <c r="D301" s="4" t="s">
        <v>3</v>
      </c>
      <c r="E301" s="4" t="s">
        <v>50</v>
      </c>
      <c r="F301" s="13">
        <v>15</v>
      </c>
      <c r="G301" s="21" t="s">
        <v>312</v>
      </c>
      <c r="I301" s="326"/>
    </row>
    <row r="302" spans="1:9" s="322" customFormat="1" ht="48.6" customHeight="1" x14ac:dyDescent="0.25">
      <c r="A302" s="24">
        <f t="shared" si="9"/>
        <v>272</v>
      </c>
      <c r="B302" s="9" t="s">
        <v>1341</v>
      </c>
      <c r="C302" s="2" t="s">
        <v>497</v>
      </c>
      <c r="D302" s="4" t="s">
        <v>16</v>
      </c>
      <c r="E302" s="6" t="s">
        <v>1342</v>
      </c>
      <c r="F302" s="11">
        <v>23</v>
      </c>
      <c r="G302" s="21" t="s">
        <v>312</v>
      </c>
      <c r="I302" s="326"/>
    </row>
    <row r="303" spans="1:9" s="340" customFormat="1" ht="31.5" x14ac:dyDescent="0.25">
      <c r="A303" s="327">
        <f t="shared" si="9"/>
        <v>273</v>
      </c>
      <c r="B303" s="328" t="s">
        <v>1343</v>
      </c>
      <c r="C303" s="329" t="s">
        <v>1344</v>
      </c>
      <c r="D303" s="1" t="s">
        <v>49</v>
      </c>
      <c r="E303" s="1" t="s">
        <v>59</v>
      </c>
      <c r="F303" s="330">
        <v>5</v>
      </c>
      <c r="G303" s="327" t="s">
        <v>312</v>
      </c>
      <c r="I303" s="341"/>
    </row>
    <row r="304" spans="1:9" s="340" customFormat="1" ht="15.75" x14ac:dyDescent="0.25">
      <c r="A304" s="327">
        <f t="shared" si="9"/>
        <v>274</v>
      </c>
      <c r="B304" s="328" t="s">
        <v>1169</v>
      </c>
      <c r="C304" s="329" t="s">
        <v>1345</v>
      </c>
      <c r="D304" s="1" t="s">
        <v>49</v>
      </c>
      <c r="E304" s="1" t="s">
        <v>59</v>
      </c>
      <c r="F304" s="330">
        <v>11</v>
      </c>
      <c r="G304" s="327" t="s">
        <v>312</v>
      </c>
      <c r="I304" s="341"/>
    </row>
    <row r="305" spans="1:9" s="340" customFormat="1" ht="47.25" x14ac:dyDescent="0.25">
      <c r="A305" s="327">
        <v>275</v>
      </c>
      <c r="B305" s="328" t="s">
        <v>1346</v>
      </c>
      <c r="C305" s="329" t="s">
        <v>45</v>
      </c>
      <c r="D305" s="1" t="s">
        <v>1</v>
      </c>
      <c r="E305" s="1" t="s">
        <v>1150</v>
      </c>
      <c r="F305" s="330">
        <v>18</v>
      </c>
      <c r="G305" s="327" t="s">
        <v>312</v>
      </c>
      <c r="I305" s="341"/>
    </row>
    <row r="306" spans="1:9" s="340" customFormat="1" ht="15.75" x14ac:dyDescent="0.25">
      <c r="A306" s="327">
        <v>276</v>
      </c>
      <c r="B306" s="328" t="s">
        <v>1347</v>
      </c>
      <c r="C306" s="329" t="s">
        <v>396</v>
      </c>
      <c r="D306" s="1" t="s">
        <v>11</v>
      </c>
      <c r="E306" s="1" t="s">
        <v>1319</v>
      </c>
      <c r="F306" s="330">
        <v>21</v>
      </c>
      <c r="G306" s="327" t="s">
        <v>312</v>
      </c>
      <c r="I306" s="341"/>
    </row>
    <row r="307" spans="1:9" s="340" customFormat="1" ht="47.25" x14ac:dyDescent="0.25">
      <c r="A307" s="327">
        <v>277</v>
      </c>
      <c r="B307" s="328" t="s">
        <v>1348</v>
      </c>
      <c r="C307" s="329" t="s">
        <v>1349</v>
      </c>
      <c r="D307" s="1" t="s">
        <v>7</v>
      </c>
      <c r="E307" s="1" t="s">
        <v>1350</v>
      </c>
      <c r="F307" s="330">
        <v>5</v>
      </c>
      <c r="G307" s="327" t="s">
        <v>312</v>
      </c>
      <c r="I307" s="341"/>
    </row>
    <row r="308" spans="1:9" customFormat="1" ht="15.75" x14ac:dyDescent="0.25">
      <c r="A308" s="318" t="s">
        <v>247</v>
      </c>
      <c r="B308" s="318"/>
      <c r="C308" s="318"/>
      <c r="D308" s="318"/>
      <c r="E308" s="318"/>
      <c r="F308" s="319"/>
      <c r="G308" s="319"/>
      <c r="I308" s="303"/>
    </row>
    <row r="309" spans="1:9" s="340" customFormat="1" ht="49.5" customHeight="1" x14ac:dyDescent="0.25">
      <c r="A309" s="327">
        <v>278</v>
      </c>
      <c r="B309" s="328" t="s">
        <v>1351</v>
      </c>
      <c r="C309" s="329" t="s">
        <v>143</v>
      </c>
      <c r="D309" s="1" t="s">
        <v>49</v>
      </c>
      <c r="E309" s="1" t="s">
        <v>119</v>
      </c>
      <c r="F309" s="330">
        <v>3</v>
      </c>
      <c r="G309" s="327" t="s">
        <v>312</v>
      </c>
      <c r="I309" s="341"/>
    </row>
    <row r="310" spans="1:9" customFormat="1" ht="15.75" x14ac:dyDescent="0.25">
      <c r="A310" s="318" t="s">
        <v>118</v>
      </c>
      <c r="B310" s="318"/>
      <c r="C310" s="318"/>
      <c r="D310" s="318"/>
      <c r="E310" s="318"/>
      <c r="F310" s="319"/>
      <c r="G310" s="319"/>
      <c r="I310" s="303"/>
    </row>
    <row r="311" spans="1:9" s="322" customFormat="1" ht="67.5" customHeight="1" x14ac:dyDescent="0.25">
      <c r="A311" s="24">
        <v>279</v>
      </c>
      <c r="B311" s="9" t="s">
        <v>1352</v>
      </c>
      <c r="C311" s="2" t="s">
        <v>1199</v>
      </c>
      <c r="D311" s="3" t="s">
        <v>988</v>
      </c>
      <c r="E311" s="3" t="s">
        <v>119</v>
      </c>
      <c r="F311" s="11">
        <v>8</v>
      </c>
      <c r="G311" s="21" t="s">
        <v>312</v>
      </c>
      <c r="I311" s="326"/>
    </row>
    <row r="312" spans="1:9" s="322" customFormat="1" ht="75" customHeight="1" x14ac:dyDescent="0.25">
      <c r="A312" s="24">
        <v>280</v>
      </c>
      <c r="B312" s="9" t="s">
        <v>1353</v>
      </c>
      <c r="C312" s="2" t="s">
        <v>1265</v>
      </c>
      <c r="D312" s="3" t="s">
        <v>988</v>
      </c>
      <c r="E312" s="3" t="s">
        <v>119</v>
      </c>
      <c r="F312" s="11">
        <v>5</v>
      </c>
      <c r="G312" s="21" t="s">
        <v>312</v>
      </c>
      <c r="I312" s="326"/>
    </row>
    <row r="313" spans="1:9" s="322" customFormat="1" ht="47.25" x14ac:dyDescent="0.25">
      <c r="A313" s="24">
        <f t="shared" ref="A313:A319" si="10">A312+1</f>
        <v>281</v>
      </c>
      <c r="B313" s="9" t="s">
        <v>1354</v>
      </c>
      <c r="C313" s="2" t="s">
        <v>1318</v>
      </c>
      <c r="D313" s="3" t="s">
        <v>3</v>
      </c>
      <c r="E313" s="3" t="s">
        <v>120</v>
      </c>
      <c r="F313" s="11">
        <v>4</v>
      </c>
      <c r="G313" s="21" t="s">
        <v>312</v>
      </c>
      <c r="I313" s="326"/>
    </row>
    <row r="314" spans="1:9" s="322" customFormat="1" ht="47.25" x14ac:dyDescent="0.25">
      <c r="A314" s="24">
        <f t="shared" si="10"/>
        <v>282</v>
      </c>
      <c r="B314" s="9" t="s">
        <v>1355</v>
      </c>
      <c r="C314" s="2" t="s">
        <v>1356</v>
      </c>
      <c r="D314" s="3" t="s">
        <v>1023</v>
      </c>
      <c r="E314" s="3" t="s">
        <v>14</v>
      </c>
      <c r="F314" s="11">
        <v>5</v>
      </c>
      <c r="G314" s="21" t="s">
        <v>312</v>
      </c>
      <c r="I314" s="326"/>
    </row>
    <row r="315" spans="1:9" s="322" customFormat="1" ht="47.25" x14ac:dyDescent="0.25">
      <c r="A315" s="24">
        <f t="shared" si="10"/>
        <v>283</v>
      </c>
      <c r="B315" s="9" t="s">
        <v>1357</v>
      </c>
      <c r="C315" s="2" t="s">
        <v>887</v>
      </c>
      <c r="D315" s="3" t="s">
        <v>18</v>
      </c>
      <c r="E315" s="3" t="s">
        <v>1358</v>
      </c>
      <c r="F315" s="11">
        <v>5</v>
      </c>
      <c r="G315" s="21" t="s">
        <v>312</v>
      </c>
      <c r="I315" s="326"/>
    </row>
    <row r="316" spans="1:9" s="322" customFormat="1" ht="31.5" x14ac:dyDescent="0.25">
      <c r="A316" s="24">
        <f t="shared" si="10"/>
        <v>284</v>
      </c>
      <c r="B316" s="9" t="s">
        <v>1359</v>
      </c>
      <c r="C316" s="2" t="s">
        <v>67</v>
      </c>
      <c r="D316" s="3" t="s">
        <v>34</v>
      </c>
      <c r="E316" s="3" t="s">
        <v>119</v>
      </c>
      <c r="F316" s="11">
        <v>10</v>
      </c>
      <c r="G316" s="21" t="s">
        <v>312</v>
      </c>
      <c r="I316" s="326"/>
    </row>
    <row r="317" spans="1:9" s="322" customFormat="1" ht="31.5" x14ac:dyDescent="0.25">
      <c r="A317" s="24">
        <v>285</v>
      </c>
      <c r="B317" s="9" t="s">
        <v>1360</v>
      </c>
      <c r="C317" s="2" t="s">
        <v>1361</v>
      </c>
      <c r="D317" s="3" t="s">
        <v>1362</v>
      </c>
      <c r="E317" s="3" t="s">
        <v>1363</v>
      </c>
      <c r="F317" s="11">
        <v>2</v>
      </c>
      <c r="G317" s="21" t="s">
        <v>312</v>
      </c>
      <c r="I317" s="326"/>
    </row>
    <row r="318" spans="1:9" s="322" customFormat="1" ht="75" customHeight="1" x14ac:dyDescent="0.25">
      <c r="A318" s="24">
        <v>286</v>
      </c>
      <c r="B318" s="9" t="s">
        <v>1364</v>
      </c>
      <c r="C318" s="2" t="s">
        <v>1365</v>
      </c>
      <c r="D318" s="3" t="s">
        <v>114</v>
      </c>
      <c r="E318" s="3" t="s">
        <v>119</v>
      </c>
      <c r="F318" s="11">
        <v>7</v>
      </c>
      <c r="G318" s="21" t="s">
        <v>312</v>
      </c>
      <c r="I318" s="326"/>
    </row>
    <row r="319" spans="1:9" s="322" customFormat="1" ht="47.25" x14ac:dyDescent="0.25">
      <c r="A319" s="24">
        <f t="shared" si="10"/>
        <v>287</v>
      </c>
      <c r="B319" s="9" t="s">
        <v>1366</v>
      </c>
      <c r="C319" s="2" t="s">
        <v>1367</v>
      </c>
      <c r="D319" s="3" t="s">
        <v>7</v>
      </c>
      <c r="E319" s="3" t="s">
        <v>1368</v>
      </c>
      <c r="F319" s="11">
        <v>4</v>
      </c>
      <c r="G319" s="21" t="s">
        <v>312</v>
      </c>
      <c r="I319" s="326"/>
    </row>
    <row r="320" spans="1:9" s="322" customFormat="1" ht="47.25" x14ac:dyDescent="0.25">
      <c r="A320" s="24">
        <v>288</v>
      </c>
      <c r="B320" s="9" t="s">
        <v>1369</v>
      </c>
      <c r="C320" s="2" t="s">
        <v>1370</v>
      </c>
      <c r="D320" s="3" t="s">
        <v>981</v>
      </c>
      <c r="E320" s="3" t="s">
        <v>119</v>
      </c>
      <c r="F320" s="11">
        <v>4</v>
      </c>
      <c r="G320" s="21" t="s">
        <v>312</v>
      </c>
      <c r="I320" s="326"/>
    </row>
    <row r="321" spans="1:9" s="322" customFormat="1" ht="15.75" x14ac:dyDescent="0.25">
      <c r="A321" s="24">
        <v>289</v>
      </c>
      <c r="B321" s="9" t="s">
        <v>98</v>
      </c>
      <c r="C321" s="2" t="s">
        <v>1051</v>
      </c>
      <c r="D321" s="3" t="s">
        <v>13</v>
      </c>
      <c r="E321" s="3" t="s">
        <v>1371</v>
      </c>
      <c r="F321" s="11">
        <v>1</v>
      </c>
      <c r="G321" s="21" t="s">
        <v>312</v>
      </c>
      <c r="I321" s="326"/>
    </row>
    <row r="322" spans="1:9" customFormat="1" ht="15.75" x14ac:dyDescent="0.25">
      <c r="A322" s="318" t="s">
        <v>254</v>
      </c>
      <c r="B322" s="318"/>
      <c r="C322" s="318"/>
      <c r="D322" s="318"/>
      <c r="E322" s="318"/>
      <c r="F322" s="319"/>
      <c r="G322" s="319"/>
      <c r="I322" s="303"/>
    </row>
    <row r="323" spans="1:9" customFormat="1" ht="31.5" x14ac:dyDescent="0.25">
      <c r="A323" s="50">
        <v>290</v>
      </c>
      <c r="B323" s="9" t="s">
        <v>1372</v>
      </c>
      <c r="C323" s="5" t="s">
        <v>1373</v>
      </c>
      <c r="D323" s="4" t="s">
        <v>16</v>
      </c>
      <c r="E323" s="6" t="s">
        <v>25</v>
      </c>
      <c r="F323" s="13">
        <v>8</v>
      </c>
      <c r="G323" s="21" t="s">
        <v>312</v>
      </c>
      <c r="I323" s="303"/>
    </row>
    <row r="324" spans="1:9" s="322" customFormat="1" ht="15.75" x14ac:dyDescent="0.25">
      <c r="A324" s="24">
        <v>291</v>
      </c>
      <c r="B324" s="9" t="s">
        <v>5</v>
      </c>
      <c r="C324" s="5" t="s">
        <v>1138</v>
      </c>
      <c r="D324" s="4" t="s">
        <v>13</v>
      </c>
      <c r="E324" s="6" t="s">
        <v>1374</v>
      </c>
      <c r="F324" s="13">
        <v>2</v>
      </c>
      <c r="G324" s="21" t="s">
        <v>312</v>
      </c>
      <c r="I324" s="326"/>
    </row>
    <row r="325" spans="1:9" customFormat="1" ht="15.75" x14ac:dyDescent="0.25">
      <c r="A325" s="318" t="s">
        <v>38</v>
      </c>
      <c r="B325" s="318"/>
      <c r="C325" s="318"/>
      <c r="D325" s="318"/>
      <c r="E325" s="318"/>
      <c r="F325" s="319"/>
      <c r="G325" s="319"/>
      <c r="I325" s="303"/>
    </row>
    <row r="326" spans="1:9" s="322" customFormat="1" ht="31.5" x14ac:dyDescent="0.25">
      <c r="A326" s="24">
        <v>292</v>
      </c>
      <c r="B326" s="9" t="s">
        <v>102</v>
      </c>
      <c r="C326" s="2" t="s">
        <v>544</v>
      </c>
      <c r="D326" s="3" t="s">
        <v>1375</v>
      </c>
      <c r="E326" s="3" t="s">
        <v>1376</v>
      </c>
      <c r="F326" s="3">
        <v>1</v>
      </c>
      <c r="G326" s="21" t="s">
        <v>312</v>
      </c>
      <c r="I326" s="326"/>
    </row>
    <row r="327" spans="1:9" s="322" customFormat="1" ht="40.15" customHeight="1" x14ac:dyDescent="0.25">
      <c r="A327" s="24">
        <v>293</v>
      </c>
      <c r="B327" s="9" t="s">
        <v>1377</v>
      </c>
      <c r="C327" s="2" t="s">
        <v>1378</v>
      </c>
      <c r="D327" s="3" t="s">
        <v>988</v>
      </c>
      <c r="E327" s="3" t="s">
        <v>1154</v>
      </c>
      <c r="F327" s="3">
        <v>8</v>
      </c>
      <c r="G327" s="21" t="s">
        <v>312</v>
      </c>
      <c r="I327" s="326"/>
    </row>
    <row r="328" spans="1:9" s="322" customFormat="1" ht="33" customHeight="1" x14ac:dyDescent="0.25">
      <c r="A328" s="88">
        <v>294</v>
      </c>
      <c r="B328" s="9" t="s">
        <v>1379</v>
      </c>
      <c r="C328" s="2" t="s">
        <v>1380</v>
      </c>
      <c r="D328" s="3" t="s">
        <v>15</v>
      </c>
      <c r="E328" s="3" t="s">
        <v>1381</v>
      </c>
      <c r="F328" s="3">
        <v>6</v>
      </c>
      <c r="G328" s="21" t="s">
        <v>312</v>
      </c>
      <c r="I328" s="326"/>
    </row>
    <row r="329" spans="1:9" s="322" customFormat="1" ht="36.6" customHeight="1" x14ac:dyDescent="0.25">
      <c r="A329" s="88">
        <v>295</v>
      </c>
      <c r="B329" s="9" t="s">
        <v>1382</v>
      </c>
      <c r="C329" s="2" t="s">
        <v>538</v>
      </c>
      <c r="D329" s="3" t="s">
        <v>1383</v>
      </c>
      <c r="E329" s="3" t="s">
        <v>59</v>
      </c>
      <c r="F329" s="3">
        <v>18</v>
      </c>
      <c r="G329" s="21" t="s">
        <v>312</v>
      </c>
      <c r="I329" s="326"/>
    </row>
    <row r="330" spans="1:9" s="331" customFormat="1" ht="27.6" customHeight="1" x14ac:dyDescent="0.25">
      <c r="A330" s="344">
        <f t="shared" ref="A330:A337" si="11">A329+1</f>
        <v>296</v>
      </c>
      <c r="B330" s="328" t="s">
        <v>1384</v>
      </c>
      <c r="C330" s="329" t="s">
        <v>42</v>
      </c>
      <c r="D330" s="1" t="s">
        <v>3</v>
      </c>
      <c r="E330" s="1" t="s">
        <v>29</v>
      </c>
      <c r="F330" s="1">
        <v>1</v>
      </c>
      <c r="G330" s="327" t="s">
        <v>312</v>
      </c>
      <c r="I330" s="332"/>
    </row>
    <row r="331" spans="1:9" s="331" customFormat="1" ht="31.15" customHeight="1" x14ac:dyDescent="0.25">
      <c r="A331" s="327">
        <f t="shared" si="11"/>
        <v>297</v>
      </c>
      <c r="B331" s="328" t="s">
        <v>1385</v>
      </c>
      <c r="C331" s="329" t="s">
        <v>36</v>
      </c>
      <c r="D331" s="1" t="s">
        <v>3</v>
      </c>
      <c r="E331" s="1" t="s">
        <v>1386</v>
      </c>
      <c r="F331" s="1">
        <v>23</v>
      </c>
      <c r="G331" s="327" t="s">
        <v>312</v>
      </c>
      <c r="I331" s="332"/>
    </row>
    <row r="332" spans="1:9" s="322" customFormat="1" ht="31.5" x14ac:dyDescent="0.25">
      <c r="A332" s="24">
        <v>298</v>
      </c>
      <c r="B332" s="9" t="s">
        <v>1387</v>
      </c>
      <c r="C332" s="2" t="s">
        <v>1388</v>
      </c>
      <c r="D332" s="3" t="s">
        <v>31</v>
      </c>
      <c r="E332" s="6" t="s">
        <v>1386</v>
      </c>
      <c r="F332" s="12">
        <v>2</v>
      </c>
      <c r="G332" s="21" t="s">
        <v>312</v>
      </c>
      <c r="I332" s="326"/>
    </row>
    <row r="333" spans="1:9" s="322" customFormat="1" ht="31.5" x14ac:dyDescent="0.25">
      <c r="A333" s="88">
        <v>299</v>
      </c>
      <c r="B333" s="9" t="s">
        <v>1389</v>
      </c>
      <c r="C333" s="2" t="s">
        <v>1390</v>
      </c>
      <c r="D333" s="3" t="s">
        <v>31</v>
      </c>
      <c r="E333" s="6" t="s">
        <v>1149</v>
      </c>
      <c r="F333" s="12">
        <v>15</v>
      </c>
      <c r="G333" s="21" t="s">
        <v>312</v>
      </c>
      <c r="I333" s="326"/>
    </row>
    <row r="334" spans="1:9" s="322" customFormat="1" ht="31.5" x14ac:dyDescent="0.25">
      <c r="A334" s="88">
        <f t="shared" si="11"/>
        <v>300</v>
      </c>
      <c r="B334" s="9" t="s">
        <v>1391</v>
      </c>
      <c r="C334" s="2" t="s">
        <v>495</v>
      </c>
      <c r="D334" s="3" t="s">
        <v>31</v>
      </c>
      <c r="E334" s="6" t="s">
        <v>1386</v>
      </c>
      <c r="F334" s="12">
        <v>12</v>
      </c>
      <c r="G334" s="21" t="s">
        <v>312</v>
      </c>
      <c r="I334" s="326"/>
    </row>
    <row r="335" spans="1:9" s="322" customFormat="1" ht="31.5" x14ac:dyDescent="0.25">
      <c r="A335" s="88">
        <f t="shared" si="11"/>
        <v>301</v>
      </c>
      <c r="B335" s="9" t="s">
        <v>1389</v>
      </c>
      <c r="C335" s="2" t="s">
        <v>1390</v>
      </c>
      <c r="D335" s="3" t="s">
        <v>31</v>
      </c>
      <c r="E335" s="6" t="s">
        <v>1149</v>
      </c>
      <c r="F335" s="11">
        <v>1</v>
      </c>
      <c r="G335" s="21" t="s">
        <v>312</v>
      </c>
      <c r="I335" s="326"/>
    </row>
    <row r="336" spans="1:9" s="322" customFormat="1" ht="31.5" x14ac:dyDescent="0.25">
      <c r="A336" s="88">
        <f t="shared" si="11"/>
        <v>302</v>
      </c>
      <c r="B336" s="9" t="s">
        <v>1392</v>
      </c>
      <c r="C336" s="2" t="s">
        <v>1393</v>
      </c>
      <c r="D336" s="3" t="s">
        <v>0</v>
      </c>
      <c r="E336" s="6" t="s">
        <v>1386</v>
      </c>
      <c r="F336" s="330">
        <v>23</v>
      </c>
      <c r="G336" s="21" t="s">
        <v>312</v>
      </c>
      <c r="I336" s="326"/>
    </row>
    <row r="337" spans="1:9" s="322" customFormat="1" ht="15.75" x14ac:dyDescent="0.25">
      <c r="A337" s="88">
        <f t="shared" si="11"/>
        <v>303</v>
      </c>
      <c r="B337" s="9" t="s">
        <v>1394</v>
      </c>
      <c r="C337" s="2" t="s">
        <v>1395</v>
      </c>
      <c r="D337" s="3" t="s">
        <v>0</v>
      </c>
      <c r="E337" s="6" t="s">
        <v>1396</v>
      </c>
      <c r="F337" s="330">
        <v>1</v>
      </c>
      <c r="G337" s="21" t="s">
        <v>312</v>
      </c>
      <c r="I337" s="326"/>
    </row>
    <row r="338" spans="1:9" s="322" customFormat="1" ht="15.75" x14ac:dyDescent="0.25">
      <c r="A338" s="88">
        <v>304</v>
      </c>
      <c r="B338" s="9" t="s">
        <v>1397</v>
      </c>
      <c r="C338" s="2" t="s">
        <v>142</v>
      </c>
      <c r="D338" s="3" t="s">
        <v>18</v>
      </c>
      <c r="E338" s="3" t="s">
        <v>14</v>
      </c>
      <c r="F338" s="11">
        <v>4</v>
      </c>
      <c r="G338" s="21" t="s">
        <v>312</v>
      </c>
      <c r="I338" s="326"/>
    </row>
    <row r="339" spans="1:9" s="351" customFormat="1" ht="31.5" x14ac:dyDescent="0.25">
      <c r="A339" s="344">
        <v>305</v>
      </c>
      <c r="B339" s="328" t="s">
        <v>1398</v>
      </c>
      <c r="C339" s="329" t="s">
        <v>1399</v>
      </c>
      <c r="D339" s="1" t="s">
        <v>83</v>
      </c>
      <c r="E339" s="1" t="s">
        <v>299</v>
      </c>
      <c r="F339" s="330">
        <v>1</v>
      </c>
      <c r="G339" s="327" t="s">
        <v>312</v>
      </c>
      <c r="I339" s="352"/>
    </row>
    <row r="340" spans="1:9" s="322" customFormat="1" ht="31.5" x14ac:dyDescent="0.25">
      <c r="A340" s="88">
        <v>306</v>
      </c>
      <c r="B340" s="9" t="s">
        <v>1400</v>
      </c>
      <c r="C340" s="2" t="s">
        <v>1118</v>
      </c>
      <c r="D340" s="3" t="s">
        <v>34</v>
      </c>
      <c r="E340" s="3" t="s">
        <v>1396</v>
      </c>
      <c r="F340" s="11">
        <v>1</v>
      </c>
      <c r="G340" s="21" t="s">
        <v>312</v>
      </c>
      <c r="I340" s="326"/>
    </row>
    <row r="341" spans="1:9" s="322" customFormat="1" ht="15.75" x14ac:dyDescent="0.25">
      <c r="A341" s="88">
        <v>307</v>
      </c>
      <c r="B341" s="9" t="s">
        <v>1189</v>
      </c>
      <c r="C341" s="2" t="s">
        <v>1401</v>
      </c>
      <c r="D341" s="3" t="s">
        <v>34</v>
      </c>
      <c r="E341" s="3" t="s">
        <v>1386</v>
      </c>
      <c r="F341" s="11">
        <v>2</v>
      </c>
      <c r="G341" s="21" t="s">
        <v>312</v>
      </c>
      <c r="I341" s="326"/>
    </row>
    <row r="342" spans="1:9" s="322" customFormat="1" ht="31.5" x14ac:dyDescent="0.25">
      <c r="A342" s="88">
        <v>308</v>
      </c>
      <c r="B342" s="9" t="s">
        <v>1402</v>
      </c>
      <c r="C342" s="2" t="s">
        <v>1403</v>
      </c>
      <c r="D342" s="3" t="s">
        <v>1</v>
      </c>
      <c r="E342" s="3" t="s">
        <v>14</v>
      </c>
      <c r="F342" s="11">
        <v>14</v>
      </c>
      <c r="G342" s="21" t="s">
        <v>312</v>
      </c>
      <c r="I342" s="326"/>
    </row>
    <row r="343" spans="1:9" s="322" customFormat="1" ht="15.75" x14ac:dyDescent="0.25">
      <c r="A343" s="88">
        <v>309</v>
      </c>
      <c r="B343" s="9" t="s">
        <v>8</v>
      </c>
      <c r="C343" s="2" t="s">
        <v>419</v>
      </c>
      <c r="D343" s="3" t="s">
        <v>11</v>
      </c>
      <c r="E343" s="3" t="s">
        <v>301</v>
      </c>
      <c r="F343" s="11">
        <v>4</v>
      </c>
      <c r="G343" s="21" t="s">
        <v>312</v>
      </c>
      <c r="I343" s="326"/>
    </row>
    <row r="344" spans="1:9" s="322" customFormat="1" ht="31.5" x14ac:dyDescent="0.25">
      <c r="A344" s="88">
        <v>310</v>
      </c>
      <c r="B344" s="9" t="s">
        <v>1404</v>
      </c>
      <c r="C344" s="2" t="s">
        <v>1405</v>
      </c>
      <c r="D344" s="3" t="s">
        <v>114</v>
      </c>
      <c r="E344" s="3" t="s">
        <v>1406</v>
      </c>
      <c r="F344" s="11">
        <v>1</v>
      </c>
      <c r="G344" s="21" t="s">
        <v>312</v>
      </c>
      <c r="I344" s="326"/>
    </row>
    <row r="345" spans="1:9" s="322" customFormat="1" ht="15.75" x14ac:dyDescent="0.25">
      <c r="A345" s="88">
        <v>311</v>
      </c>
      <c r="B345" s="9" t="s">
        <v>47</v>
      </c>
      <c r="C345" s="2" t="s">
        <v>777</v>
      </c>
      <c r="D345" s="3" t="s">
        <v>7</v>
      </c>
      <c r="E345" s="3" t="s">
        <v>1386</v>
      </c>
      <c r="F345" s="11">
        <v>7</v>
      </c>
      <c r="G345" s="21" t="s">
        <v>312</v>
      </c>
      <c r="I345" s="326"/>
    </row>
    <row r="346" spans="1:9" s="322" customFormat="1" ht="31.5" x14ac:dyDescent="0.25">
      <c r="A346" s="88">
        <v>312</v>
      </c>
      <c r="B346" s="9" t="s">
        <v>1407</v>
      </c>
      <c r="C346" s="2" t="s">
        <v>1408</v>
      </c>
      <c r="D346" s="3" t="s">
        <v>13</v>
      </c>
      <c r="E346" s="3" t="s">
        <v>1386</v>
      </c>
      <c r="F346" s="11">
        <v>13</v>
      </c>
      <c r="G346" s="21" t="s">
        <v>312</v>
      </c>
      <c r="I346" s="326"/>
    </row>
    <row r="347" spans="1:9" s="322" customFormat="1" ht="31.5" x14ac:dyDescent="0.25">
      <c r="A347" s="88">
        <v>313</v>
      </c>
      <c r="B347" s="9" t="s">
        <v>1409</v>
      </c>
      <c r="C347" s="2" t="s">
        <v>1408</v>
      </c>
      <c r="D347" s="3" t="s">
        <v>13</v>
      </c>
      <c r="E347" s="3" t="s">
        <v>1386</v>
      </c>
      <c r="F347" s="11">
        <v>21</v>
      </c>
      <c r="G347" s="21" t="s">
        <v>312</v>
      </c>
      <c r="I347" s="326"/>
    </row>
    <row r="348" spans="1:9" s="322" customFormat="1" ht="15.75" x14ac:dyDescent="0.25">
      <c r="A348" s="88">
        <v>314</v>
      </c>
      <c r="B348" s="9" t="s">
        <v>90</v>
      </c>
      <c r="C348" s="2" t="s">
        <v>1408</v>
      </c>
      <c r="D348" s="3" t="s">
        <v>13</v>
      </c>
      <c r="E348" s="3" t="s">
        <v>1386</v>
      </c>
      <c r="F348" s="11">
        <v>12</v>
      </c>
      <c r="G348" s="21" t="s">
        <v>312</v>
      </c>
      <c r="I348" s="326"/>
    </row>
    <row r="349" spans="1:9" customFormat="1" ht="15.75" x14ac:dyDescent="0.25">
      <c r="A349" s="318" t="s">
        <v>256</v>
      </c>
      <c r="B349" s="318"/>
      <c r="C349" s="318"/>
      <c r="D349" s="318"/>
      <c r="E349" s="318"/>
      <c r="F349" s="319"/>
      <c r="G349" s="319"/>
      <c r="I349" s="303"/>
    </row>
    <row r="350" spans="1:9" s="322" customFormat="1" ht="15.75" x14ac:dyDescent="0.25">
      <c r="A350" s="24">
        <v>315</v>
      </c>
      <c r="B350" s="7" t="s">
        <v>96</v>
      </c>
      <c r="C350" s="5" t="s">
        <v>110</v>
      </c>
      <c r="D350" s="4" t="s">
        <v>3</v>
      </c>
      <c r="E350" s="6" t="s">
        <v>14</v>
      </c>
      <c r="F350" s="13">
        <v>10</v>
      </c>
      <c r="G350" s="21" t="s">
        <v>312</v>
      </c>
      <c r="I350" s="326"/>
    </row>
    <row r="351" spans="1:9" s="322" customFormat="1" ht="31.5" x14ac:dyDescent="0.25">
      <c r="A351" s="24">
        <v>316</v>
      </c>
      <c r="B351" s="7" t="s">
        <v>8</v>
      </c>
      <c r="C351" s="5" t="s">
        <v>1088</v>
      </c>
      <c r="D351" s="4" t="s">
        <v>16</v>
      </c>
      <c r="E351" s="6" t="s">
        <v>1410</v>
      </c>
      <c r="F351" s="13">
        <v>2</v>
      </c>
      <c r="G351" s="21" t="s">
        <v>312</v>
      </c>
      <c r="I351" s="326"/>
    </row>
    <row r="352" spans="1:9" s="322" customFormat="1" ht="15.75" x14ac:dyDescent="0.25">
      <c r="A352" s="24">
        <f t="shared" ref="A352:A353" si="12">A351+1</f>
        <v>317</v>
      </c>
      <c r="B352" s="7" t="s">
        <v>5</v>
      </c>
      <c r="C352" s="5" t="s">
        <v>1003</v>
      </c>
      <c r="D352" s="4" t="s">
        <v>18</v>
      </c>
      <c r="E352" s="4" t="s">
        <v>1056</v>
      </c>
      <c r="F352" s="13">
        <v>7</v>
      </c>
      <c r="G352" s="21" t="s">
        <v>312</v>
      </c>
      <c r="I352" s="326"/>
    </row>
    <row r="353" spans="1:9" s="322" customFormat="1" ht="31.5" x14ac:dyDescent="0.25">
      <c r="A353" s="24">
        <f t="shared" si="12"/>
        <v>318</v>
      </c>
      <c r="B353" s="7" t="s">
        <v>1411</v>
      </c>
      <c r="C353" s="5" t="s">
        <v>538</v>
      </c>
      <c r="D353" s="4" t="s">
        <v>85</v>
      </c>
      <c r="E353" s="4" t="s">
        <v>1412</v>
      </c>
      <c r="F353" s="13">
        <v>2</v>
      </c>
      <c r="G353" s="21" t="s">
        <v>312</v>
      </c>
      <c r="I353" s="326"/>
    </row>
    <row r="354" spans="1:9" customFormat="1" ht="15.75" x14ac:dyDescent="0.25">
      <c r="A354" s="353" t="s">
        <v>1413</v>
      </c>
      <c r="B354" s="353"/>
      <c r="C354" s="353"/>
      <c r="D354" s="353"/>
      <c r="E354" s="353"/>
      <c r="F354" s="353"/>
      <c r="G354" s="353"/>
      <c r="I354" s="303"/>
    </row>
    <row r="355" spans="1:9" s="354" customFormat="1" ht="35.450000000000003" customHeight="1" x14ac:dyDescent="0.25">
      <c r="A355" s="24">
        <v>319</v>
      </c>
      <c r="B355" s="33" t="s">
        <v>9</v>
      </c>
      <c r="C355" s="30" t="s">
        <v>64</v>
      </c>
      <c r="D355" s="24" t="s">
        <v>15</v>
      </c>
      <c r="E355" s="24" t="s">
        <v>43</v>
      </c>
      <c r="F355" s="24">
        <v>2</v>
      </c>
      <c r="G355" s="21" t="s">
        <v>312</v>
      </c>
      <c r="I355" s="326"/>
    </row>
    <row r="356" spans="1:9" s="354" customFormat="1" ht="46.9" customHeight="1" x14ac:dyDescent="0.25">
      <c r="A356" s="24">
        <v>320</v>
      </c>
      <c r="B356" s="8" t="s">
        <v>1414</v>
      </c>
      <c r="C356" s="30" t="s">
        <v>1415</v>
      </c>
      <c r="D356" s="24" t="s">
        <v>15</v>
      </c>
      <c r="E356" s="24" t="s">
        <v>115</v>
      </c>
      <c r="F356" s="24">
        <v>4</v>
      </c>
      <c r="G356" s="21" t="s">
        <v>312</v>
      </c>
      <c r="I356" s="326"/>
    </row>
    <row r="357" spans="1:9" s="300" customFormat="1" ht="15.6" customHeight="1" x14ac:dyDescent="0.25">
      <c r="A357" s="24"/>
      <c r="B357" s="33"/>
      <c r="C357" s="30"/>
      <c r="D357" s="24"/>
      <c r="E357" s="24"/>
      <c r="F357" s="24"/>
      <c r="G357" s="24"/>
      <c r="I357" s="303"/>
    </row>
    <row r="358" spans="1:9" customFormat="1" ht="15.75" x14ac:dyDescent="0.25">
      <c r="A358" s="318" t="s">
        <v>122</v>
      </c>
      <c r="B358" s="318"/>
      <c r="C358" s="318"/>
      <c r="D358" s="318"/>
      <c r="E358" s="318"/>
      <c r="F358" s="319"/>
      <c r="G358" s="319"/>
      <c r="I358" s="303"/>
    </row>
    <row r="359" spans="1:9" s="335" customFormat="1" ht="30.6" customHeight="1" x14ac:dyDescent="0.25">
      <c r="A359" s="24">
        <v>321</v>
      </c>
      <c r="B359" s="9" t="s">
        <v>1416</v>
      </c>
      <c r="C359" s="355" t="s">
        <v>64</v>
      </c>
      <c r="D359" s="4" t="s">
        <v>15</v>
      </c>
      <c r="E359" s="4" t="s">
        <v>125</v>
      </c>
      <c r="F359" s="13">
        <v>17</v>
      </c>
      <c r="G359" s="21" t="s">
        <v>312</v>
      </c>
      <c r="I359" s="336"/>
    </row>
    <row r="360" spans="1:9" s="340" customFormat="1" ht="15.75" x14ac:dyDescent="0.25">
      <c r="A360" s="327">
        <f>A359+1</f>
        <v>322</v>
      </c>
      <c r="B360" s="328" t="s">
        <v>8</v>
      </c>
      <c r="C360" s="329" t="s">
        <v>113</v>
      </c>
      <c r="D360" s="1" t="s">
        <v>3</v>
      </c>
      <c r="E360" s="1" t="s">
        <v>1319</v>
      </c>
      <c r="F360" s="330">
        <v>7</v>
      </c>
      <c r="G360" s="327" t="s">
        <v>312</v>
      </c>
      <c r="I360" s="341"/>
    </row>
    <row r="361" spans="1:9" customFormat="1" ht="15.75" x14ac:dyDescent="0.25">
      <c r="A361" s="318" t="s">
        <v>257</v>
      </c>
      <c r="B361" s="318"/>
      <c r="C361" s="318"/>
      <c r="D361" s="318"/>
      <c r="E361" s="318"/>
      <c r="F361" s="319"/>
      <c r="G361" s="319"/>
      <c r="I361" s="303"/>
    </row>
    <row r="362" spans="1:9" s="340" customFormat="1" ht="31.5" x14ac:dyDescent="0.25">
      <c r="A362" s="327">
        <v>323</v>
      </c>
      <c r="B362" s="328" t="s">
        <v>96</v>
      </c>
      <c r="C362" s="329" t="s">
        <v>1043</v>
      </c>
      <c r="D362" s="1" t="s">
        <v>1417</v>
      </c>
      <c r="E362" s="1" t="s">
        <v>107</v>
      </c>
      <c r="F362" s="330">
        <v>7</v>
      </c>
      <c r="G362" s="327" t="s">
        <v>312</v>
      </c>
      <c r="I362" s="341"/>
    </row>
    <row r="363" spans="1:9" s="340" customFormat="1" ht="15.75" x14ac:dyDescent="0.25">
      <c r="A363" s="327">
        <v>324</v>
      </c>
      <c r="B363" s="328" t="s">
        <v>8</v>
      </c>
      <c r="C363" s="329" t="s">
        <v>535</v>
      </c>
      <c r="D363" s="1" t="s">
        <v>3</v>
      </c>
      <c r="E363" s="1" t="s">
        <v>553</v>
      </c>
      <c r="F363" s="330">
        <v>3</v>
      </c>
      <c r="G363" s="327" t="s">
        <v>312</v>
      </c>
      <c r="I363" s="341"/>
    </row>
    <row r="364" spans="1:9" customFormat="1" ht="15.75" x14ac:dyDescent="0.25">
      <c r="A364" s="318" t="s">
        <v>92</v>
      </c>
      <c r="B364" s="318"/>
      <c r="C364" s="318"/>
      <c r="D364" s="318"/>
      <c r="E364" s="318"/>
      <c r="F364" s="319"/>
      <c r="G364" s="319"/>
      <c r="I364" s="303"/>
    </row>
    <row r="365" spans="1:9" s="322" customFormat="1" ht="31.5" x14ac:dyDescent="0.25">
      <c r="A365" s="24">
        <v>325</v>
      </c>
      <c r="B365" s="8" t="s">
        <v>1418</v>
      </c>
      <c r="C365" s="10" t="s">
        <v>39</v>
      </c>
      <c r="D365" s="6" t="s">
        <v>30</v>
      </c>
      <c r="E365" s="6" t="s">
        <v>1108</v>
      </c>
      <c r="F365" s="12">
        <v>1</v>
      </c>
      <c r="G365" s="21" t="s">
        <v>312</v>
      </c>
      <c r="I365" s="326"/>
    </row>
    <row r="366" spans="1:9" s="331" customFormat="1" ht="40.15" customHeight="1" x14ac:dyDescent="0.25">
      <c r="A366" s="327">
        <v>326</v>
      </c>
      <c r="B366" s="328" t="s">
        <v>1419</v>
      </c>
      <c r="C366" s="329" t="s">
        <v>1420</v>
      </c>
      <c r="D366" s="1" t="s">
        <v>15</v>
      </c>
      <c r="E366" s="1" t="s">
        <v>968</v>
      </c>
      <c r="F366" s="330">
        <v>12</v>
      </c>
      <c r="G366" s="327" t="s">
        <v>312</v>
      </c>
      <c r="I366" s="332"/>
    </row>
    <row r="367" spans="1:9" s="331" customFormat="1" ht="46.9" customHeight="1" x14ac:dyDescent="0.25">
      <c r="A367" s="327">
        <v>327</v>
      </c>
      <c r="B367" s="328" t="s">
        <v>1421</v>
      </c>
      <c r="C367" s="329" t="s">
        <v>23</v>
      </c>
      <c r="D367" s="1" t="s">
        <v>15</v>
      </c>
      <c r="E367" s="1" t="s">
        <v>1422</v>
      </c>
      <c r="F367" s="330">
        <v>9</v>
      </c>
      <c r="G367" s="327" t="s">
        <v>312</v>
      </c>
      <c r="I367" s="332"/>
    </row>
    <row r="368" spans="1:9" s="331" customFormat="1" ht="42.6" customHeight="1" x14ac:dyDescent="0.25">
      <c r="A368" s="327">
        <v>328</v>
      </c>
      <c r="B368" s="328" t="s">
        <v>1423</v>
      </c>
      <c r="C368" s="329" t="s">
        <v>246</v>
      </c>
      <c r="D368" s="1" t="s">
        <v>15</v>
      </c>
      <c r="E368" s="1" t="s">
        <v>59</v>
      </c>
      <c r="F368" s="330">
        <v>25</v>
      </c>
      <c r="G368" s="327" t="s">
        <v>312</v>
      </c>
      <c r="I368" s="332"/>
    </row>
    <row r="369" spans="1:37" s="331" customFormat="1" ht="40.5" customHeight="1" x14ac:dyDescent="0.25">
      <c r="A369" s="327">
        <v>329</v>
      </c>
      <c r="B369" s="328" t="s">
        <v>1424</v>
      </c>
      <c r="C369" s="329" t="s">
        <v>1425</v>
      </c>
      <c r="D369" s="1" t="s">
        <v>3</v>
      </c>
      <c r="E369" s="1" t="s">
        <v>1426</v>
      </c>
      <c r="F369" s="330">
        <v>6</v>
      </c>
      <c r="G369" s="327" t="s">
        <v>312</v>
      </c>
      <c r="I369" s="332"/>
    </row>
    <row r="370" spans="1:37" s="358" customFormat="1" ht="39.75" customHeight="1" x14ac:dyDescent="0.25">
      <c r="A370" s="327">
        <v>330</v>
      </c>
      <c r="B370" s="9" t="s">
        <v>1427</v>
      </c>
      <c r="C370" s="329" t="s">
        <v>1428</v>
      </c>
      <c r="D370" s="1" t="s">
        <v>1013</v>
      </c>
      <c r="E370" s="6" t="s">
        <v>59</v>
      </c>
      <c r="F370" s="12">
        <v>3</v>
      </c>
      <c r="G370" s="327" t="s">
        <v>312</v>
      </c>
      <c r="H370" s="356"/>
      <c r="I370" s="357"/>
    </row>
    <row r="371" spans="1:37" s="358" customFormat="1" ht="39.75" customHeight="1" x14ac:dyDescent="0.25">
      <c r="A371" s="327">
        <v>331</v>
      </c>
      <c r="B371" s="9" t="s">
        <v>1429</v>
      </c>
      <c r="C371" s="329" t="s">
        <v>398</v>
      </c>
      <c r="D371" s="1" t="s">
        <v>1013</v>
      </c>
      <c r="E371" s="6" t="s">
        <v>1430</v>
      </c>
      <c r="F371" s="12">
        <v>5</v>
      </c>
      <c r="G371" s="327" t="s">
        <v>312</v>
      </c>
      <c r="H371" s="356"/>
      <c r="I371" s="357"/>
    </row>
    <row r="372" spans="1:37" s="358" customFormat="1" ht="39.75" customHeight="1" x14ac:dyDescent="0.25">
      <c r="A372" s="327">
        <v>332</v>
      </c>
      <c r="B372" s="9" t="s">
        <v>1431</v>
      </c>
      <c r="C372" s="329" t="s">
        <v>1432</v>
      </c>
      <c r="D372" s="1" t="s">
        <v>16</v>
      </c>
      <c r="E372" s="6" t="s">
        <v>1433</v>
      </c>
      <c r="F372" s="12">
        <v>7</v>
      </c>
      <c r="G372" s="327" t="s">
        <v>312</v>
      </c>
      <c r="H372" s="359"/>
      <c r="I372" s="360"/>
      <c r="J372" s="361"/>
      <c r="K372" s="361"/>
      <c r="L372" s="361"/>
      <c r="M372" s="361"/>
      <c r="N372" s="361"/>
      <c r="O372" s="361"/>
      <c r="P372" s="361"/>
      <c r="Q372" s="361"/>
      <c r="R372" s="361"/>
      <c r="S372" s="361"/>
      <c r="T372" s="361"/>
      <c r="U372" s="361"/>
      <c r="V372" s="361"/>
      <c r="W372" s="361"/>
      <c r="X372" s="361"/>
      <c r="Y372" s="361"/>
      <c r="Z372" s="361"/>
      <c r="AA372" s="361"/>
      <c r="AB372" s="361"/>
      <c r="AC372" s="361"/>
      <c r="AD372" s="361"/>
      <c r="AE372" s="361"/>
      <c r="AF372" s="361"/>
      <c r="AG372" s="361"/>
      <c r="AH372" s="361"/>
      <c r="AI372" s="361"/>
      <c r="AJ372" s="361"/>
    </row>
    <row r="373" spans="1:37" s="358" customFormat="1" ht="39.75" customHeight="1" x14ac:dyDescent="0.25">
      <c r="A373" s="327">
        <v>333</v>
      </c>
      <c r="B373" s="9" t="s">
        <v>1434</v>
      </c>
      <c r="C373" s="329" t="s">
        <v>495</v>
      </c>
      <c r="D373" s="1" t="s">
        <v>1435</v>
      </c>
      <c r="E373" s="6" t="s">
        <v>1436</v>
      </c>
      <c r="F373" s="12">
        <v>6</v>
      </c>
      <c r="G373" s="327" t="s">
        <v>312</v>
      </c>
      <c r="H373" s="362"/>
      <c r="I373" s="363"/>
      <c r="J373" s="362"/>
      <c r="K373" s="362"/>
      <c r="L373" s="362"/>
      <c r="M373" s="362"/>
      <c r="N373" s="362"/>
      <c r="O373" s="362"/>
      <c r="P373" s="362"/>
      <c r="Q373" s="362"/>
      <c r="R373" s="362"/>
      <c r="S373" s="362"/>
      <c r="T373" s="362"/>
      <c r="U373" s="362"/>
      <c r="V373" s="362"/>
      <c r="W373" s="362"/>
      <c r="X373" s="362"/>
      <c r="Y373" s="362"/>
      <c r="Z373" s="362"/>
      <c r="AA373" s="362"/>
      <c r="AB373" s="362"/>
      <c r="AC373" s="362"/>
      <c r="AD373" s="362"/>
      <c r="AE373" s="362"/>
      <c r="AF373" s="362"/>
      <c r="AG373" s="362"/>
      <c r="AH373" s="362"/>
      <c r="AI373" s="362"/>
      <c r="AJ373" s="362"/>
      <c r="AK373" s="356"/>
    </row>
    <row r="374" spans="1:37" s="365" customFormat="1" ht="41.25" customHeight="1" x14ac:dyDescent="0.25">
      <c r="A374" s="24">
        <v>334</v>
      </c>
      <c r="B374" s="9" t="s">
        <v>1437</v>
      </c>
      <c r="C374" s="10" t="s">
        <v>1438</v>
      </c>
      <c r="D374" s="6" t="s">
        <v>0</v>
      </c>
      <c r="E374" s="6" t="s">
        <v>1439</v>
      </c>
      <c r="F374" s="12">
        <v>4</v>
      </c>
      <c r="G374" s="21" t="s">
        <v>312</v>
      </c>
      <c r="H374" s="320"/>
      <c r="I374" s="321"/>
      <c r="J374" s="320"/>
      <c r="K374" s="320"/>
      <c r="L374" s="320"/>
      <c r="M374" s="320"/>
      <c r="N374" s="320"/>
      <c r="O374" s="320"/>
      <c r="P374" s="320"/>
      <c r="Q374" s="320"/>
      <c r="R374" s="320"/>
      <c r="S374" s="320"/>
      <c r="T374" s="320"/>
      <c r="U374" s="320"/>
      <c r="V374" s="320"/>
      <c r="W374" s="320"/>
      <c r="X374" s="320"/>
      <c r="Y374" s="320"/>
      <c r="Z374" s="320"/>
      <c r="AA374" s="320"/>
      <c r="AB374" s="320"/>
      <c r="AC374" s="320"/>
      <c r="AD374" s="320"/>
      <c r="AE374" s="320"/>
      <c r="AF374" s="320"/>
      <c r="AG374" s="320"/>
      <c r="AH374" s="320"/>
      <c r="AI374" s="320"/>
      <c r="AJ374" s="320"/>
      <c r="AK374" s="364"/>
    </row>
    <row r="375" spans="1:37" s="322" customFormat="1" ht="39" customHeight="1" x14ac:dyDescent="0.25">
      <c r="A375" s="24">
        <f t="shared" ref="A375" si="13">A374+1</f>
        <v>335</v>
      </c>
      <c r="B375" s="9" t="s">
        <v>1440</v>
      </c>
      <c r="C375" s="10" t="s">
        <v>972</v>
      </c>
      <c r="D375" s="6" t="s">
        <v>0</v>
      </c>
      <c r="E375" s="6" t="s">
        <v>14</v>
      </c>
      <c r="F375" s="12">
        <v>18</v>
      </c>
      <c r="G375" s="21" t="s">
        <v>312</v>
      </c>
      <c r="H375" s="320"/>
      <c r="I375" s="321"/>
      <c r="J375" s="320"/>
      <c r="K375" s="320"/>
      <c r="L375" s="320"/>
      <c r="M375" s="320"/>
      <c r="N375" s="320"/>
      <c r="O375" s="320"/>
      <c r="P375" s="320"/>
      <c r="Q375" s="320"/>
      <c r="R375" s="320"/>
      <c r="S375" s="320"/>
      <c r="T375" s="320"/>
      <c r="U375" s="320"/>
      <c r="V375" s="320"/>
      <c r="W375" s="320"/>
      <c r="X375" s="320"/>
      <c r="Y375" s="320"/>
      <c r="Z375" s="320"/>
      <c r="AA375" s="320"/>
      <c r="AB375" s="320"/>
      <c r="AC375" s="320"/>
      <c r="AD375" s="320"/>
      <c r="AE375" s="320"/>
      <c r="AF375" s="320"/>
      <c r="AG375" s="320"/>
      <c r="AH375" s="320"/>
      <c r="AI375" s="320"/>
      <c r="AJ375" s="320"/>
    </row>
    <row r="376" spans="1:37" s="365" customFormat="1" ht="41.25" customHeight="1" x14ac:dyDescent="0.25">
      <c r="A376" s="24">
        <v>336</v>
      </c>
      <c r="B376" s="9" t="s">
        <v>1441</v>
      </c>
      <c r="C376" s="10" t="s">
        <v>70</v>
      </c>
      <c r="D376" s="6" t="s">
        <v>0</v>
      </c>
      <c r="E376" s="6" t="s">
        <v>134</v>
      </c>
      <c r="F376" s="12">
        <v>2</v>
      </c>
      <c r="G376" s="21" t="s">
        <v>312</v>
      </c>
      <c r="H376" s="320"/>
      <c r="I376" s="321"/>
      <c r="J376" s="320"/>
      <c r="K376" s="320"/>
      <c r="L376" s="320"/>
      <c r="M376" s="320"/>
      <c r="N376" s="320"/>
      <c r="O376" s="320"/>
      <c r="P376" s="320"/>
      <c r="Q376" s="320"/>
      <c r="R376" s="320"/>
      <c r="S376" s="320"/>
      <c r="T376" s="320"/>
      <c r="U376" s="320"/>
      <c r="V376" s="320"/>
      <c r="W376" s="320"/>
      <c r="X376" s="320"/>
      <c r="Y376" s="320"/>
      <c r="Z376" s="320"/>
      <c r="AA376" s="320"/>
      <c r="AB376" s="320"/>
      <c r="AC376" s="320"/>
      <c r="AD376" s="320"/>
      <c r="AE376" s="320"/>
      <c r="AF376" s="320"/>
      <c r="AG376" s="320"/>
      <c r="AH376" s="320"/>
      <c r="AI376" s="320"/>
      <c r="AJ376" s="320"/>
      <c r="AK376" s="364"/>
    </row>
    <row r="377" spans="1:37" s="351" customFormat="1" ht="41.25" customHeight="1" x14ac:dyDescent="0.25">
      <c r="A377" s="327">
        <v>337</v>
      </c>
      <c r="B377" s="328" t="s">
        <v>1442</v>
      </c>
      <c r="C377" s="329" t="s">
        <v>1401</v>
      </c>
      <c r="D377" s="1" t="s">
        <v>49</v>
      </c>
      <c r="E377" s="1" t="s">
        <v>289</v>
      </c>
      <c r="F377" s="330">
        <v>7</v>
      </c>
      <c r="G377" s="327" t="s">
        <v>312</v>
      </c>
      <c r="I377" s="352"/>
    </row>
    <row r="378" spans="1:37" s="367" customFormat="1" ht="41.25" customHeight="1" x14ac:dyDescent="0.25">
      <c r="A378" s="24">
        <v>338</v>
      </c>
      <c r="B378" s="8" t="s">
        <v>1166</v>
      </c>
      <c r="C378" s="10" t="s">
        <v>523</v>
      </c>
      <c r="D378" s="6" t="s">
        <v>1</v>
      </c>
      <c r="E378" s="6" t="s">
        <v>1443</v>
      </c>
      <c r="F378" s="12">
        <v>1</v>
      </c>
      <c r="G378" s="21" t="s">
        <v>312</v>
      </c>
      <c r="H378" s="320"/>
      <c r="I378" s="321"/>
      <c r="J378" s="320"/>
      <c r="K378" s="320"/>
      <c r="L378" s="320"/>
      <c r="M378" s="320"/>
      <c r="N378" s="320"/>
      <c r="O378" s="320"/>
      <c r="P378" s="320"/>
      <c r="Q378" s="320"/>
      <c r="R378" s="320"/>
      <c r="S378" s="320"/>
      <c r="T378" s="320"/>
      <c r="U378" s="320"/>
      <c r="V378" s="320"/>
      <c r="W378" s="320"/>
      <c r="X378" s="320"/>
      <c r="Y378" s="320"/>
      <c r="Z378" s="320"/>
      <c r="AA378" s="320"/>
      <c r="AB378" s="320"/>
      <c r="AC378" s="320"/>
      <c r="AD378" s="320"/>
      <c r="AE378" s="320"/>
      <c r="AF378" s="320"/>
      <c r="AG378" s="320"/>
      <c r="AH378" s="320"/>
      <c r="AI378" s="320"/>
      <c r="AJ378" s="320"/>
      <c r="AK378" s="366"/>
    </row>
    <row r="379" spans="1:37" s="322" customFormat="1" ht="39" customHeight="1" x14ac:dyDescent="0.25">
      <c r="A379" s="24">
        <v>339</v>
      </c>
      <c r="B379" s="8" t="s">
        <v>1444</v>
      </c>
      <c r="C379" s="10" t="s">
        <v>1253</v>
      </c>
      <c r="D379" s="6" t="s">
        <v>51</v>
      </c>
      <c r="E379" s="6" t="s">
        <v>1436</v>
      </c>
      <c r="F379" s="12">
        <v>5</v>
      </c>
      <c r="G379" s="21" t="s">
        <v>312</v>
      </c>
      <c r="H379" s="320"/>
      <c r="I379" s="321"/>
      <c r="J379" s="320"/>
      <c r="K379" s="320"/>
      <c r="L379" s="320"/>
      <c r="M379" s="320"/>
      <c r="N379" s="320"/>
      <c r="O379" s="320"/>
      <c r="P379" s="320"/>
      <c r="Q379" s="320"/>
      <c r="R379" s="320"/>
      <c r="S379" s="320"/>
      <c r="T379" s="320"/>
      <c r="U379" s="320"/>
      <c r="V379" s="320"/>
      <c r="W379" s="320"/>
      <c r="X379" s="320"/>
      <c r="Y379" s="320"/>
      <c r="Z379" s="320"/>
      <c r="AA379" s="320"/>
      <c r="AB379" s="320"/>
      <c r="AC379" s="320"/>
      <c r="AD379" s="320"/>
      <c r="AE379" s="320"/>
      <c r="AF379" s="320"/>
      <c r="AG379" s="320"/>
      <c r="AH379" s="320"/>
      <c r="AI379" s="320"/>
      <c r="AJ379" s="320"/>
    </row>
    <row r="380" spans="1:37" s="322" customFormat="1" ht="39" customHeight="1" x14ac:dyDescent="0.25">
      <c r="A380" s="24">
        <v>340</v>
      </c>
      <c r="B380" s="8" t="s">
        <v>1445</v>
      </c>
      <c r="C380" s="10" t="s">
        <v>1446</v>
      </c>
      <c r="D380" s="6" t="s">
        <v>7</v>
      </c>
      <c r="E380" s="6" t="s">
        <v>1447</v>
      </c>
      <c r="F380" s="12">
        <v>7</v>
      </c>
      <c r="G380" s="21" t="s">
        <v>312</v>
      </c>
      <c r="H380" s="320"/>
      <c r="I380" s="321"/>
      <c r="J380" s="320"/>
      <c r="K380" s="320"/>
      <c r="L380" s="320"/>
      <c r="M380" s="320"/>
      <c r="N380" s="320"/>
      <c r="O380" s="320"/>
      <c r="P380" s="320"/>
      <c r="Q380" s="320"/>
      <c r="R380" s="320"/>
      <c r="S380" s="320"/>
      <c r="T380" s="320"/>
      <c r="U380" s="320"/>
      <c r="V380" s="320"/>
      <c r="W380" s="320"/>
      <c r="X380" s="320"/>
      <c r="Y380" s="320"/>
      <c r="Z380" s="320"/>
      <c r="AA380" s="320"/>
      <c r="AB380" s="320"/>
      <c r="AC380" s="320"/>
      <c r="AD380" s="320"/>
      <c r="AE380" s="320"/>
      <c r="AF380" s="320"/>
      <c r="AG380" s="320"/>
      <c r="AH380" s="320"/>
      <c r="AI380" s="320"/>
      <c r="AJ380" s="320"/>
    </row>
    <row r="381" spans="1:37" s="322" customFormat="1" ht="51" customHeight="1" x14ac:dyDescent="0.25">
      <c r="A381" s="24">
        <v>341</v>
      </c>
      <c r="B381" s="8" t="s">
        <v>1448</v>
      </c>
      <c r="C381" s="10" t="s">
        <v>185</v>
      </c>
      <c r="D381" s="6" t="s">
        <v>7</v>
      </c>
      <c r="E381" s="6" t="s">
        <v>26</v>
      </c>
      <c r="F381" s="12">
        <v>10</v>
      </c>
      <c r="G381" s="21" t="s">
        <v>312</v>
      </c>
      <c r="H381" s="320"/>
      <c r="I381" s="321"/>
      <c r="J381" s="320"/>
      <c r="K381" s="320"/>
      <c r="L381" s="320"/>
      <c r="M381" s="320"/>
      <c r="N381" s="320"/>
      <c r="O381" s="320"/>
      <c r="P381" s="320"/>
      <c r="Q381" s="320"/>
      <c r="R381" s="320"/>
      <c r="S381" s="320"/>
      <c r="T381" s="320"/>
      <c r="U381" s="320"/>
      <c r="V381" s="320"/>
      <c r="W381" s="320"/>
      <c r="X381" s="320"/>
      <c r="Y381" s="320"/>
      <c r="Z381" s="320"/>
      <c r="AA381" s="320"/>
      <c r="AB381" s="320"/>
      <c r="AC381" s="320"/>
      <c r="AD381" s="320"/>
      <c r="AE381" s="320"/>
      <c r="AF381" s="320"/>
      <c r="AG381" s="320"/>
      <c r="AH381" s="320"/>
      <c r="AI381" s="320"/>
      <c r="AJ381" s="320"/>
    </row>
    <row r="382" spans="1:37" customFormat="1" ht="15.75" x14ac:dyDescent="0.25">
      <c r="A382" s="318" t="s">
        <v>94</v>
      </c>
      <c r="B382" s="318"/>
      <c r="C382" s="318"/>
      <c r="D382" s="318"/>
      <c r="E382" s="318"/>
      <c r="F382" s="319"/>
      <c r="G382" s="319"/>
      <c r="H382" s="316"/>
      <c r="I382" s="317"/>
      <c r="J382" s="316"/>
      <c r="K382" s="316"/>
      <c r="L382" s="316"/>
      <c r="M382" s="316"/>
      <c r="N382" s="316"/>
      <c r="O382" s="316"/>
      <c r="P382" s="316"/>
      <c r="Q382" s="316"/>
      <c r="R382" s="316"/>
      <c r="S382" s="316"/>
      <c r="T382" s="316"/>
      <c r="U382" s="316"/>
      <c r="V382" s="316"/>
      <c r="W382" s="316"/>
      <c r="X382" s="316"/>
      <c r="Y382" s="316"/>
      <c r="Z382" s="316"/>
      <c r="AA382" s="316"/>
      <c r="AB382" s="316"/>
      <c r="AC382" s="316"/>
      <c r="AD382" s="316"/>
      <c r="AE382" s="316"/>
      <c r="AF382" s="316"/>
      <c r="AG382" s="316"/>
      <c r="AH382" s="316"/>
      <c r="AI382" s="316"/>
      <c r="AJ382" s="316"/>
    </row>
    <row r="383" spans="1:37" s="331" customFormat="1" ht="40.5" customHeight="1" x14ac:dyDescent="0.25">
      <c r="A383" s="327">
        <v>342</v>
      </c>
      <c r="B383" s="328" t="s">
        <v>1449</v>
      </c>
      <c r="C383" s="329" t="s">
        <v>1420</v>
      </c>
      <c r="D383" s="1" t="s">
        <v>15</v>
      </c>
      <c r="E383" s="1" t="s">
        <v>968</v>
      </c>
      <c r="F383" s="330">
        <v>7</v>
      </c>
      <c r="G383" s="327" t="s">
        <v>312</v>
      </c>
      <c r="I383" s="332"/>
    </row>
    <row r="384" spans="1:37" s="322" customFormat="1" ht="47.45" customHeight="1" x14ac:dyDescent="0.25">
      <c r="A384" s="24">
        <v>343</v>
      </c>
      <c r="B384" s="8" t="s">
        <v>1450</v>
      </c>
      <c r="C384" s="10" t="s">
        <v>246</v>
      </c>
      <c r="D384" s="6" t="s">
        <v>15</v>
      </c>
      <c r="E384" s="6" t="s">
        <v>59</v>
      </c>
      <c r="F384" s="12">
        <v>13</v>
      </c>
      <c r="G384" s="21" t="s">
        <v>312</v>
      </c>
      <c r="I384" s="326"/>
    </row>
    <row r="385" spans="1:37" s="331" customFormat="1" ht="40.5" customHeight="1" x14ac:dyDescent="0.25">
      <c r="A385" s="327">
        <f>A384+1</f>
        <v>344</v>
      </c>
      <c r="B385" s="328" t="s">
        <v>1451</v>
      </c>
      <c r="C385" s="329" t="s">
        <v>1452</v>
      </c>
      <c r="D385" s="1" t="s">
        <v>1417</v>
      </c>
      <c r="E385" s="1" t="s">
        <v>1123</v>
      </c>
      <c r="F385" s="330">
        <v>1</v>
      </c>
      <c r="G385" s="327" t="s">
        <v>312</v>
      </c>
      <c r="I385" s="332"/>
    </row>
    <row r="386" spans="1:37" s="358" customFormat="1" ht="39.75" customHeight="1" x14ac:dyDescent="0.25">
      <c r="A386" s="327">
        <v>345</v>
      </c>
      <c r="B386" s="328" t="s">
        <v>1453</v>
      </c>
      <c r="C386" s="329" t="s">
        <v>1313</v>
      </c>
      <c r="D386" s="1" t="s">
        <v>3</v>
      </c>
      <c r="E386" s="1" t="s">
        <v>1454</v>
      </c>
      <c r="F386" s="330">
        <v>5</v>
      </c>
      <c r="G386" s="327" t="s">
        <v>312</v>
      </c>
      <c r="H386" s="356"/>
      <c r="I386" s="357"/>
    </row>
    <row r="387" spans="1:37" s="358" customFormat="1" ht="39.75" customHeight="1" x14ac:dyDescent="0.25">
      <c r="A387" s="327">
        <v>346</v>
      </c>
      <c r="B387" s="9" t="s">
        <v>1455</v>
      </c>
      <c r="C387" s="329" t="s">
        <v>1456</v>
      </c>
      <c r="D387" s="1" t="s">
        <v>1013</v>
      </c>
      <c r="E387" s="6" t="s">
        <v>1436</v>
      </c>
      <c r="F387" s="12">
        <v>4</v>
      </c>
      <c r="G387" s="327" t="s">
        <v>312</v>
      </c>
      <c r="H387" s="356"/>
      <c r="I387" s="357"/>
    </row>
    <row r="388" spans="1:37" s="358" customFormat="1" ht="39.75" customHeight="1" x14ac:dyDescent="0.25">
      <c r="A388" s="327">
        <v>347</v>
      </c>
      <c r="B388" s="9" t="s">
        <v>1457</v>
      </c>
      <c r="C388" s="329" t="s">
        <v>1458</v>
      </c>
      <c r="D388" s="1" t="s">
        <v>1435</v>
      </c>
      <c r="E388" s="6" t="s">
        <v>1436</v>
      </c>
      <c r="F388" s="12">
        <v>3</v>
      </c>
      <c r="G388" s="327" t="s">
        <v>312</v>
      </c>
      <c r="H388" s="362"/>
      <c r="I388" s="363"/>
      <c r="J388" s="362"/>
      <c r="K388" s="362"/>
      <c r="L388" s="362"/>
      <c r="M388" s="362"/>
      <c r="N388" s="362"/>
      <c r="O388" s="362"/>
      <c r="P388" s="362"/>
      <c r="Q388" s="362"/>
      <c r="R388" s="362"/>
      <c r="S388" s="362"/>
      <c r="T388" s="362"/>
      <c r="U388" s="362"/>
      <c r="V388" s="362"/>
      <c r="W388" s="362"/>
      <c r="X388" s="362"/>
      <c r="Y388" s="362"/>
      <c r="Z388" s="362"/>
      <c r="AA388" s="362"/>
      <c r="AB388" s="362"/>
      <c r="AC388" s="362"/>
      <c r="AD388" s="362"/>
      <c r="AE388" s="362"/>
      <c r="AF388" s="362"/>
      <c r="AG388" s="362"/>
      <c r="AH388" s="362"/>
      <c r="AI388" s="362"/>
      <c r="AJ388" s="362"/>
      <c r="AK388" s="356"/>
    </row>
    <row r="389" spans="1:37" s="322" customFormat="1" ht="39" customHeight="1" x14ac:dyDescent="0.25">
      <c r="A389" s="24">
        <v>348</v>
      </c>
      <c r="B389" s="8" t="s">
        <v>1459</v>
      </c>
      <c r="C389" s="10" t="s">
        <v>1460</v>
      </c>
      <c r="D389" s="6" t="s">
        <v>18</v>
      </c>
      <c r="E389" s="6" t="s">
        <v>1436</v>
      </c>
      <c r="F389" s="12">
        <v>1</v>
      </c>
      <c r="G389" s="21" t="s">
        <v>312</v>
      </c>
      <c r="H389" s="320"/>
      <c r="I389" s="321"/>
      <c r="J389" s="320"/>
      <c r="K389" s="320"/>
      <c r="L389" s="320"/>
      <c r="M389" s="320"/>
      <c r="N389" s="320"/>
      <c r="O389" s="320"/>
      <c r="P389" s="320"/>
      <c r="Q389" s="320"/>
      <c r="R389" s="320"/>
      <c r="S389" s="320"/>
      <c r="T389" s="320"/>
      <c r="U389" s="320"/>
      <c r="V389" s="320"/>
      <c r="W389" s="320"/>
      <c r="X389" s="320"/>
      <c r="Y389" s="320"/>
      <c r="Z389" s="320"/>
      <c r="AA389" s="320"/>
      <c r="AB389" s="320"/>
      <c r="AC389" s="320"/>
      <c r="AD389" s="320"/>
      <c r="AE389" s="320"/>
      <c r="AF389" s="320"/>
      <c r="AG389" s="320"/>
      <c r="AH389" s="320"/>
      <c r="AI389" s="320"/>
      <c r="AJ389" s="320"/>
    </row>
    <row r="390" spans="1:37" s="351" customFormat="1" ht="39" customHeight="1" x14ac:dyDescent="0.25">
      <c r="A390" s="327">
        <v>349</v>
      </c>
      <c r="B390" s="328" t="s">
        <v>1461</v>
      </c>
      <c r="C390" s="329" t="s">
        <v>1462</v>
      </c>
      <c r="D390" s="1" t="s">
        <v>83</v>
      </c>
      <c r="E390" s="1" t="s">
        <v>1463</v>
      </c>
      <c r="F390" s="330">
        <v>1</v>
      </c>
      <c r="G390" s="327" t="s">
        <v>312</v>
      </c>
      <c r="I390" s="352"/>
    </row>
    <row r="391" spans="1:37" s="368" customFormat="1" ht="39" customHeight="1" x14ac:dyDescent="0.25">
      <c r="A391" s="327">
        <v>350</v>
      </c>
      <c r="B391" s="328" t="s">
        <v>1464</v>
      </c>
      <c r="C391" s="329" t="s">
        <v>1465</v>
      </c>
      <c r="D391" s="1" t="s">
        <v>981</v>
      </c>
      <c r="E391" s="1" t="s">
        <v>50</v>
      </c>
      <c r="F391" s="330">
        <v>1</v>
      </c>
      <c r="G391" s="327" t="s">
        <v>312</v>
      </c>
      <c r="I391" s="369"/>
    </row>
    <row r="392" spans="1:37" s="368" customFormat="1" ht="39" customHeight="1" x14ac:dyDescent="0.25">
      <c r="A392" s="327">
        <v>351</v>
      </c>
      <c r="B392" s="9" t="s">
        <v>1466</v>
      </c>
      <c r="C392" s="329" t="s">
        <v>212</v>
      </c>
      <c r="D392" s="1" t="s">
        <v>7</v>
      </c>
      <c r="E392" s="6" t="s">
        <v>29</v>
      </c>
      <c r="F392" s="12">
        <v>1</v>
      </c>
      <c r="G392" s="327" t="s">
        <v>312</v>
      </c>
      <c r="I392" s="369"/>
    </row>
    <row r="393" spans="1:37" s="368" customFormat="1" ht="39" customHeight="1" x14ac:dyDescent="0.25">
      <c r="A393" s="327">
        <v>352</v>
      </c>
      <c r="B393" s="328" t="s">
        <v>1467</v>
      </c>
      <c r="C393" s="329" t="s">
        <v>1468</v>
      </c>
      <c r="D393" s="1" t="s">
        <v>13</v>
      </c>
      <c r="E393" s="1" t="s">
        <v>1436</v>
      </c>
      <c r="F393" s="330">
        <v>3</v>
      </c>
      <c r="G393" s="327" t="s">
        <v>312</v>
      </c>
      <c r="I393" s="369"/>
    </row>
    <row r="394" spans="1:37" s="362" customFormat="1" ht="39.75" customHeight="1" x14ac:dyDescent="0.25">
      <c r="A394" s="327">
        <v>353</v>
      </c>
      <c r="B394" s="9" t="s">
        <v>1146</v>
      </c>
      <c r="C394" s="329" t="s">
        <v>508</v>
      </c>
      <c r="D394" s="1" t="s">
        <v>13</v>
      </c>
      <c r="E394" s="6" t="s">
        <v>1469</v>
      </c>
      <c r="F394" s="12">
        <v>2</v>
      </c>
      <c r="G394" s="327" t="s">
        <v>312</v>
      </c>
      <c r="I394" s="363"/>
    </row>
    <row r="395" spans="1:37" customFormat="1" ht="15.75" x14ac:dyDescent="0.25">
      <c r="A395" s="318" t="s">
        <v>93</v>
      </c>
      <c r="B395" s="318"/>
      <c r="C395" s="318"/>
      <c r="D395" s="318"/>
      <c r="E395" s="318"/>
      <c r="F395" s="319"/>
      <c r="G395" s="319"/>
      <c r="I395" s="303"/>
    </row>
    <row r="396" spans="1:37" s="322" customFormat="1" ht="31.5" x14ac:dyDescent="0.25">
      <c r="A396" s="24">
        <v>354</v>
      </c>
      <c r="B396" s="8" t="s">
        <v>1470</v>
      </c>
      <c r="C396" s="10" t="s">
        <v>70</v>
      </c>
      <c r="D396" s="6" t="s">
        <v>30</v>
      </c>
      <c r="E396" s="6" t="s">
        <v>125</v>
      </c>
      <c r="F396" s="12">
        <v>14</v>
      </c>
      <c r="G396" s="21" t="s">
        <v>312</v>
      </c>
      <c r="I396" s="326"/>
    </row>
    <row r="397" spans="1:37" s="322" customFormat="1" ht="36" customHeight="1" x14ac:dyDescent="0.25">
      <c r="A397" s="24">
        <v>355</v>
      </c>
      <c r="B397" s="8" t="s">
        <v>1471</v>
      </c>
      <c r="C397" s="10" t="s">
        <v>540</v>
      </c>
      <c r="D397" s="6" t="s">
        <v>15</v>
      </c>
      <c r="E397" s="6" t="s">
        <v>1472</v>
      </c>
      <c r="F397" s="12">
        <v>5</v>
      </c>
      <c r="G397" s="21" t="s">
        <v>312</v>
      </c>
      <c r="I397" s="326"/>
    </row>
    <row r="398" spans="1:37" s="331" customFormat="1" ht="40.5" customHeight="1" x14ac:dyDescent="0.25">
      <c r="A398" s="327">
        <v>356</v>
      </c>
      <c r="B398" s="328" t="s">
        <v>1473</v>
      </c>
      <c r="C398" s="329" t="s">
        <v>1045</v>
      </c>
      <c r="D398" s="1" t="s">
        <v>520</v>
      </c>
      <c r="E398" s="1" t="s">
        <v>553</v>
      </c>
      <c r="F398" s="330">
        <v>2</v>
      </c>
      <c r="G398" s="327" t="s">
        <v>312</v>
      </c>
      <c r="I398" s="332"/>
    </row>
    <row r="399" spans="1:37" s="331" customFormat="1" ht="48" customHeight="1" x14ac:dyDescent="0.25">
      <c r="A399" s="327">
        <v>357</v>
      </c>
      <c r="B399" s="328" t="s">
        <v>1474</v>
      </c>
      <c r="C399" s="329" t="s">
        <v>298</v>
      </c>
      <c r="D399" s="1" t="s">
        <v>3</v>
      </c>
      <c r="E399" s="1" t="s">
        <v>1475</v>
      </c>
      <c r="F399" s="330">
        <v>17</v>
      </c>
      <c r="G399" s="327" t="s">
        <v>312</v>
      </c>
      <c r="I399" s="332"/>
    </row>
    <row r="400" spans="1:37" s="358" customFormat="1" ht="39.75" customHeight="1" x14ac:dyDescent="0.25">
      <c r="A400" s="327">
        <v>358</v>
      </c>
      <c r="B400" s="9" t="s">
        <v>1476</v>
      </c>
      <c r="C400" s="329" t="s">
        <v>1477</v>
      </c>
      <c r="D400" s="1" t="s">
        <v>1435</v>
      </c>
      <c r="E400" s="6" t="s">
        <v>26</v>
      </c>
      <c r="F400" s="12">
        <v>10</v>
      </c>
      <c r="G400" s="327" t="s">
        <v>312</v>
      </c>
      <c r="H400" s="362"/>
      <c r="I400" s="363"/>
      <c r="J400" s="362"/>
      <c r="K400" s="362"/>
      <c r="L400" s="362"/>
      <c r="M400" s="362"/>
      <c r="N400" s="362"/>
      <c r="O400" s="362"/>
      <c r="P400" s="362"/>
      <c r="Q400" s="362"/>
      <c r="R400" s="362"/>
      <c r="S400" s="362"/>
      <c r="T400" s="362"/>
      <c r="U400" s="362"/>
      <c r="V400" s="362"/>
      <c r="W400" s="362"/>
      <c r="X400" s="362"/>
      <c r="Y400" s="362"/>
      <c r="Z400" s="362"/>
      <c r="AA400" s="362"/>
      <c r="AB400" s="362"/>
      <c r="AC400" s="362"/>
      <c r="AD400" s="362"/>
      <c r="AE400" s="362"/>
      <c r="AF400" s="362"/>
      <c r="AG400" s="362"/>
      <c r="AH400" s="362"/>
      <c r="AI400" s="362"/>
      <c r="AJ400" s="362"/>
      <c r="AK400" s="356"/>
    </row>
    <row r="401" spans="1:37" customFormat="1" ht="15.75" x14ac:dyDescent="0.25">
      <c r="A401" s="318" t="s">
        <v>259</v>
      </c>
      <c r="B401" s="318"/>
      <c r="C401" s="318"/>
      <c r="D401" s="318"/>
      <c r="E401" s="318"/>
      <c r="F401" s="319"/>
      <c r="G401" s="319"/>
      <c r="I401" s="303"/>
    </row>
    <row r="402" spans="1:37" s="331" customFormat="1" ht="40.5" customHeight="1" x14ac:dyDescent="0.25">
      <c r="A402" s="327">
        <v>359</v>
      </c>
      <c r="B402" s="328" t="s">
        <v>1478</v>
      </c>
      <c r="C402" s="329" t="s">
        <v>40</v>
      </c>
      <c r="D402" s="1" t="s">
        <v>3</v>
      </c>
      <c r="E402" s="1" t="s">
        <v>26</v>
      </c>
      <c r="F402" s="330">
        <v>15</v>
      </c>
      <c r="G402" s="327" t="s">
        <v>312</v>
      </c>
      <c r="I402" s="332"/>
    </row>
    <row r="403" spans="1:37" s="358" customFormat="1" ht="39.75" customHeight="1" x14ac:dyDescent="0.25">
      <c r="A403" s="327">
        <v>360</v>
      </c>
      <c r="B403" s="9" t="s">
        <v>1479</v>
      </c>
      <c r="C403" s="329" t="s">
        <v>549</v>
      </c>
      <c r="D403" s="1" t="s">
        <v>1435</v>
      </c>
      <c r="E403" s="6" t="s">
        <v>521</v>
      </c>
      <c r="F403" s="12">
        <v>3</v>
      </c>
      <c r="G403" s="327" t="s">
        <v>312</v>
      </c>
      <c r="H403" s="362"/>
      <c r="I403" s="363"/>
      <c r="J403" s="362"/>
      <c r="K403" s="362"/>
      <c r="L403" s="362"/>
      <c r="M403" s="362"/>
      <c r="N403" s="362"/>
      <c r="O403" s="362"/>
      <c r="P403" s="362"/>
      <c r="Q403" s="362"/>
      <c r="R403" s="362"/>
      <c r="S403" s="362"/>
      <c r="T403" s="362"/>
      <c r="U403" s="362"/>
      <c r="V403" s="362"/>
      <c r="W403" s="362"/>
      <c r="X403" s="362"/>
      <c r="Y403" s="362"/>
      <c r="Z403" s="362"/>
      <c r="AA403" s="362"/>
      <c r="AB403" s="362"/>
      <c r="AC403" s="362"/>
      <c r="AD403" s="362"/>
      <c r="AE403" s="362"/>
      <c r="AF403" s="362"/>
      <c r="AG403" s="362"/>
      <c r="AH403" s="362"/>
      <c r="AI403" s="362"/>
      <c r="AJ403" s="362"/>
      <c r="AK403" s="356"/>
    </row>
    <row r="404" spans="1:37" customFormat="1" ht="15.6" customHeight="1" x14ac:dyDescent="0.25">
      <c r="A404" s="370"/>
      <c r="B404" s="33"/>
      <c r="C404" s="370"/>
      <c r="D404" s="370"/>
      <c r="E404" s="370"/>
      <c r="F404" s="370"/>
      <c r="G404" s="370"/>
      <c r="I404" s="303"/>
    </row>
    <row r="405" spans="1:37" customFormat="1" ht="15.75" x14ac:dyDescent="0.25">
      <c r="A405" s="318" t="s">
        <v>126</v>
      </c>
      <c r="B405" s="318"/>
      <c r="C405" s="318"/>
      <c r="D405" s="318"/>
      <c r="E405" s="318"/>
      <c r="F405" s="319"/>
      <c r="G405" s="319"/>
      <c r="I405" s="303"/>
    </row>
    <row r="406" spans="1:37" s="322" customFormat="1" ht="15.75" x14ac:dyDescent="0.25">
      <c r="A406" s="24">
        <v>361</v>
      </c>
      <c r="B406" s="9" t="s">
        <v>96</v>
      </c>
      <c r="C406" s="2" t="s">
        <v>108</v>
      </c>
      <c r="D406" s="4" t="s">
        <v>16</v>
      </c>
      <c r="E406" s="6" t="s">
        <v>146</v>
      </c>
      <c r="F406" s="11">
        <v>15</v>
      </c>
      <c r="G406" s="21" t="s">
        <v>312</v>
      </c>
      <c r="I406" s="326"/>
    </row>
    <row r="407" spans="1:37" s="322" customFormat="1" ht="15.75" x14ac:dyDescent="0.25">
      <c r="A407" s="24">
        <v>362</v>
      </c>
      <c r="B407" s="9" t="s">
        <v>96</v>
      </c>
      <c r="C407" s="2" t="s">
        <v>110</v>
      </c>
      <c r="D407" s="4" t="s">
        <v>16</v>
      </c>
      <c r="E407" s="6" t="s">
        <v>14</v>
      </c>
      <c r="F407" s="11">
        <v>6</v>
      </c>
      <c r="G407" s="21" t="s">
        <v>312</v>
      </c>
      <c r="I407" s="326"/>
    </row>
    <row r="408" spans="1:37" s="322" customFormat="1" ht="31.5" x14ac:dyDescent="0.25">
      <c r="A408" s="24">
        <f t="shared" ref="A408" si="14">A407+1</f>
        <v>363</v>
      </c>
      <c r="B408" s="9" t="s">
        <v>1480</v>
      </c>
      <c r="C408" s="2" t="s">
        <v>525</v>
      </c>
      <c r="D408" s="3" t="s">
        <v>18</v>
      </c>
      <c r="E408" s="3" t="s">
        <v>418</v>
      </c>
      <c r="F408" s="11">
        <v>9</v>
      </c>
      <c r="G408" s="21" t="s">
        <v>312</v>
      </c>
      <c r="I408" s="326"/>
    </row>
    <row r="409" spans="1:37" s="322" customFormat="1" ht="15.75" x14ac:dyDescent="0.25">
      <c r="A409" s="24">
        <v>364</v>
      </c>
      <c r="B409" s="9" t="s">
        <v>1481</v>
      </c>
      <c r="C409" s="2" t="s">
        <v>496</v>
      </c>
      <c r="D409" s="3" t="s">
        <v>7</v>
      </c>
      <c r="E409" s="3" t="s">
        <v>1172</v>
      </c>
      <c r="F409" s="11">
        <v>2</v>
      </c>
      <c r="G409" s="21" t="s">
        <v>312</v>
      </c>
      <c r="I409" s="326"/>
    </row>
    <row r="410" spans="1:37" s="322" customFormat="1" ht="15.75" x14ac:dyDescent="0.25">
      <c r="A410" s="24">
        <v>365</v>
      </c>
      <c r="B410" s="9" t="s">
        <v>5</v>
      </c>
      <c r="C410" s="2" t="s">
        <v>416</v>
      </c>
      <c r="D410" s="3" t="s">
        <v>13</v>
      </c>
      <c r="E410" s="3" t="s">
        <v>50</v>
      </c>
      <c r="F410" s="11">
        <v>2</v>
      </c>
      <c r="G410" s="21" t="s">
        <v>312</v>
      </c>
      <c r="I410" s="326"/>
    </row>
    <row r="411" spans="1:37" customFormat="1" ht="15.75" x14ac:dyDescent="0.25">
      <c r="A411" s="318" t="s">
        <v>1482</v>
      </c>
      <c r="B411" s="318"/>
      <c r="C411" s="318"/>
      <c r="D411" s="318"/>
      <c r="E411" s="318"/>
      <c r="F411" s="319"/>
      <c r="G411" s="319"/>
      <c r="I411" s="303"/>
    </row>
    <row r="412" spans="1:37" s="322" customFormat="1" ht="31.5" x14ac:dyDescent="0.25">
      <c r="A412" s="24">
        <v>366</v>
      </c>
      <c r="B412" s="9" t="s">
        <v>1483</v>
      </c>
      <c r="C412" s="2" t="s">
        <v>70</v>
      </c>
      <c r="D412" s="3" t="s">
        <v>11</v>
      </c>
      <c r="E412" s="3" t="s">
        <v>232</v>
      </c>
      <c r="F412" s="11">
        <v>14</v>
      </c>
      <c r="G412" s="21" t="s">
        <v>312</v>
      </c>
      <c r="I412" s="326"/>
    </row>
    <row r="413" spans="1:37" s="322" customFormat="1" ht="15.75" x14ac:dyDescent="0.25">
      <c r="A413" s="24">
        <v>367</v>
      </c>
      <c r="B413" s="9" t="s">
        <v>12</v>
      </c>
      <c r="C413" s="2" t="s">
        <v>117</v>
      </c>
      <c r="D413" s="3" t="s">
        <v>13</v>
      </c>
      <c r="E413" s="3" t="s">
        <v>146</v>
      </c>
      <c r="F413" s="11">
        <v>17</v>
      </c>
      <c r="G413" s="21" t="s">
        <v>312</v>
      </c>
      <c r="I413" s="326"/>
    </row>
    <row r="414" spans="1:37" customFormat="1" ht="15.75" x14ac:dyDescent="0.25">
      <c r="A414" s="318" t="s">
        <v>1484</v>
      </c>
      <c r="B414" s="318"/>
      <c r="C414" s="318"/>
      <c r="D414" s="318"/>
      <c r="E414" s="318"/>
      <c r="F414" s="319"/>
      <c r="G414" s="319"/>
      <c r="I414" s="303"/>
    </row>
    <row r="415" spans="1:37" s="322" customFormat="1" ht="31.5" x14ac:dyDescent="0.25">
      <c r="A415" s="24">
        <v>368</v>
      </c>
      <c r="B415" s="9" t="s">
        <v>1485</v>
      </c>
      <c r="C415" s="2" t="s">
        <v>1370</v>
      </c>
      <c r="D415" s="3" t="s">
        <v>51</v>
      </c>
      <c r="E415" s="3" t="s">
        <v>119</v>
      </c>
      <c r="F415" s="11">
        <v>15</v>
      </c>
      <c r="G415" s="21" t="s">
        <v>312</v>
      </c>
      <c r="I415" s="326"/>
    </row>
    <row r="416" spans="1:37" s="322" customFormat="1" ht="31.5" x14ac:dyDescent="0.25">
      <c r="A416" s="24">
        <v>369</v>
      </c>
      <c r="B416" s="9" t="s">
        <v>1486</v>
      </c>
      <c r="C416" s="2" t="s">
        <v>1487</v>
      </c>
      <c r="D416" s="3" t="s">
        <v>7</v>
      </c>
      <c r="E416" s="3" t="s">
        <v>1488</v>
      </c>
      <c r="F416" s="11">
        <v>14</v>
      </c>
      <c r="G416" s="21" t="s">
        <v>312</v>
      </c>
      <c r="I416" s="326"/>
    </row>
    <row r="417" spans="1:9" customFormat="1" ht="15.75" x14ac:dyDescent="0.25">
      <c r="A417" s="24"/>
      <c r="B417" s="9"/>
      <c r="C417" s="2"/>
      <c r="D417" s="3"/>
      <c r="E417" s="3"/>
      <c r="F417" s="11"/>
      <c r="G417" s="21"/>
      <c r="I417" s="303"/>
    </row>
    <row r="418" spans="1:9" customFormat="1" ht="15.75" x14ac:dyDescent="0.25">
      <c r="A418" s="318" t="s">
        <v>58</v>
      </c>
      <c r="B418" s="318"/>
      <c r="C418" s="318"/>
      <c r="D418" s="318"/>
      <c r="E418" s="318"/>
      <c r="F418" s="319"/>
      <c r="G418" s="319"/>
      <c r="I418" s="303"/>
    </row>
    <row r="419" spans="1:9" s="322" customFormat="1" ht="15.75" x14ac:dyDescent="0.25">
      <c r="A419" s="24">
        <v>370</v>
      </c>
      <c r="B419" s="34" t="s">
        <v>12</v>
      </c>
      <c r="C419" s="2" t="s">
        <v>36</v>
      </c>
      <c r="D419" s="11" t="s">
        <v>3</v>
      </c>
      <c r="E419" s="6" t="s">
        <v>27</v>
      </c>
      <c r="F419" s="11">
        <v>3</v>
      </c>
      <c r="G419" s="21" t="s">
        <v>312</v>
      </c>
      <c r="I419" s="326"/>
    </row>
    <row r="420" spans="1:9" s="322" customFormat="1" ht="15.75" x14ac:dyDescent="0.25">
      <c r="A420" s="24">
        <f>A419+1</f>
        <v>371</v>
      </c>
      <c r="B420" s="34" t="s">
        <v>8</v>
      </c>
      <c r="C420" s="2" t="s">
        <v>1090</v>
      </c>
      <c r="D420" s="11" t="s">
        <v>0</v>
      </c>
      <c r="E420" s="6" t="s">
        <v>1489</v>
      </c>
      <c r="F420" s="11">
        <v>6</v>
      </c>
      <c r="G420" s="21" t="s">
        <v>312</v>
      </c>
      <c r="I420" s="326"/>
    </row>
    <row r="421" spans="1:9" customFormat="1" ht="15.75" x14ac:dyDescent="0.25">
      <c r="A421" s="371" t="s">
        <v>263</v>
      </c>
      <c r="B421" s="339"/>
      <c r="C421" s="339"/>
      <c r="D421" s="339"/>
      <c r="E421" s="339"/>
      <c r="F421" s="339"/>
      <c r="G421" s="339"/>
      <c r="I421" s="303"/>
    </row>
    <row r="422" spans="1:9" s="322" customFormat="1" ht="31.5" x14ac:dyDescent="0.25">
      <c r="A422" s="24">
        <v>372</v>
      </c>
      <c r="B422" s="34" t="s">
        <v>96</v>
      </c>
      <c r="C422" s="2" t="s">
        <v>68</v>
      </c>
      <c r="D422" s="11" t="s">
        <v>30</v>
      </c>
      <c r="E422" s="11" t="s">
        <v>418</v>
      </c>
      <c r="F422" s="11">
        <v>12</v>
      </c>
      <c r="G422" s="21" t="s">
        <v>312</v>
      </c>
      <c r="I422" s="326"/>
    </row>
    <row r="423" spans="1:9" customFormat="1" ht="15.75" x14ac:dyDescent="0.25">
      <c r="A423" s="24"/>
      <c r="B423" s="34"/>
      <c r="C423" s="2"/>
      <c r="D423" s="11"/>
      <c r="E423" s="11"/>
      <c r="F423" s="11"/>
      <c r="G423" s="21"/>
      <c r="I423" s="303"/>
    </row>
    <row r="424" spans="1:9" customFormat="1" ht="15.75" x14ac:dyDescent="0.25">
      <c r="A424" s="318" t="s">
        <v>53</v>
      </c>
      <c r="B424" s="318"/>
      <c r="C424" s="318"/>
      <c r="D424" s="318"/>
      <c r="E424" s="318"/>
      <c r="F424" s="319"/>
      <c r="G424" s="319"/>
      <c r="I424" s="303"/>
    </row>
    <row r="425" spans="1:9" s="322" customFormat="1" ht="60.6" customHeight="1" x14ac:dyDescent="0.25">
      <c r="A425" s="24">
        <v>373</v>
      </c>
      <c r="B425" s="348" t="s">
        <v>1490</v>
      </c>
      <c r="C425" s="2" t="s">
        <v>1491</v>
      </c>
      <c r="D425" s="11" t="s">
        <v>15</v>
      </c>
      <c r="E425" s="11" t="s">
        <v>1492</v>
      </c>
      <c r="F425" s="11">
        <v>10</v>
      </c>
      <c r="G425" s="21" t="s">
        <v>312</v>
      </c>
      <c r="I425" s="326"/>
    </row>
    <row r="426" spans="1:9" s="322" customFormat="1" ht="31.5" x14ac:dyDescent="0.25">
      <c r="A426" s="24">
        <f>A425+1</f>
        <v>374</v>
      </c>
      <c r="B426" s="348" t="s">
        <v>1493</v>
      </c>
      <c r="C426" s="2" t="s">
        <v>1494</v>
      </c>
      <c r="D426" s="11" t="s">
        <v>3</v>
      </c>
      <c r="E426" s="11" t="s">
        <v>1495</v>
      </c>
      <c r="F426" s="11">
        <v>9</v>
      </c>
      <c r="G426" s="21" t="s">
        <v>312</v>
      </c>
      <c r="I426" s="326"/>
    </row>
    <row r="427" spans="1:9" s="322" customFormat="1" ht="15.75" x14ac:dyDescent="0.25">
      <c r="A427" s="24">
        <f t="shared" ref="A427:A431" si="15">A426+1</f>
        <v>375</v>
      </c>
      <c r="B427" s="348" t="s">
        <v>1496</v>
      </c>
      <c r="C427" s="2" t="s">
        <v>6</v>
      </c>
      <c r="D427" s="11" t="s">
        <v>3</v>
      </c>
      <c r="E427" s="11" t="s">
        <v>146</v>
      </c>
      <c r="F427" s="11">
        <v>9</v>
      </c>
      <c r="G427" s="21" t="s">
        <v>312</v>
      </c>
      <c r="I427" s="326"/>
    </row>
    <row r="428" spans="1:9" s="322" customFormat="1" ht="31.5" x14ac:dyDescent="0.25">
      <c r="A428" s="24">
        <f t="shared" si="15"/>
        <v>376</v>
      </c>
      <c r="B428" s="34" t="s">
        <v>1497</v>
      </c>
      <c r="C428" s="2" t="s">
        <v>19</v>
      </c>
      <c r="D428" s="11" t="s">
        <v>0</v>
      </c>
      <c r="E428" s="11" t="s">
        <v>107</v>
      </c>
      <c r="F428" s="11">
        <v>15</v>
      </c>
      <c r="G428" s="21" t="s">
        <v>312</v>
      </c>
      <c r="I428" s="326"/>
    </row>
    <row r="429" spans="1:9" s="322" customFormat="1" ht="26.45" customHeight="1" x14ac:dyDescent="0.25">
      <c r="A429" s="24">
        <f t="shared" si="15"/>
        <v>377</v>
      </c>
      <c r="B429" s="34" t="s">
        <v>8</v>
      </c>
      <c r="C429" s="2" t="s">
        <v>1498</v>
      </c>
      <c r="D429" s="11" t="s">
        <v>18</v>
      </c>
      <c r="E429" s="11" t="s">
        <v>1499</v>
      </c>
      <c r="F429" s="11">
        <v>8</v>
      </c>
      <c r="G429" s="21" t="s">
        <v>312</v>
      </c>
      <c r="I429" s="326"/>
    </row>
    <row r="430" spans="1:9" s="351" customFormat="1" ht="31.5" x14ac:dyDescent="0.25">
      <c r="A430" s="327">
        <f t="shared" si="15"/>
        <v>378</v>
      </c>
      <c r="B430" s="328" t="s">
        <v>1500</v>
      </c>
      <c r="C430" s="329" t="s">
        <v>1501</v>
      </c>
      <c r="D430" s="330" t="s">
        <v>49</v>
      </c>
      <c r="E430" s="1" t="s">
        <v>1502</v>
      </c>
      <c r="F430" s="330">
        <v>2</v>
      </c>
      <c r="G430" s="327" t="s">
        <v>312</v>
      </c>
      <c r="I430" s="352"/>
    </row>
    <row r="431" spans="1:9" s="322" customFormat="1" ht="41.25" customHeight="1" x14ac:dyDescent="0.25">
      <c r="A431" s="24">
        <f t="shared" si="15"/>
        <v>379</v>
      </c>
      <c r="B431" s="348" t="s">
        <v>1500</v>
      </c>
      <c r="C431" s="2" t="s">
        <v>1503</v>
      </c>
      <c r="D431" s="11" t="s">
        <v>34</v>
      </c>
      <c r="E431" s="11" t="s">
        <v>1502</v>
      </c>
      <c r="F431" s="11">
        <v>1</v>
      </c>
      <c r="G431" s="21" t="s">
        <v>312</v>
      </c>
      <c r="I431" s="326"/>
    </row>
    <row r="432" spans="1:9" customFormat="1" ht="15.75" x14ac:dyDescent="0.25">
      <c r="A432" s="318" t="s">
        <v>127</v>
      </c>
      <c r="B432" s="318"/>
      <c r="C432" s="318"/>
      <c r="D432" s="318"/>
      <c r="E432" s="318"/>
      <c r="F432" s="319"/>
      <c r="G432" s="319"/>
      <c r="I432" s="303"/>
    </row>
    <row r="433" spans="1:9" s="322" customFormat="1" ht="48.6" customHeight="1" x14ac:dyDescent="0.25">
      <c r="A433" s="24">
        <v>380</v>
      </c>
      <c r="B433" s="7" t="s">
        <v>555</v>
      </c>
      <c r="C433" s="5" t="s">
        <v>1504</v>
      </c>
      <c r="D433" s="4" t="s">
        <v>988</v>
      </c>
      <c r="E433" s="4" t="s">
        <v>1505</v>
      </c>
      <c r="F433" s="11">
        <v>5</v>
      </c>
      <c r="G433" s="21" t="s">
        <v>312</v>
      </c>
      <c r="I433" s="326"/>
    </row>
    <row r="434" spans="1:9" s="322" customFormat="1" ht="15.75" x14ac:dyDescent="0.25">
      <c r="A434" s="24">
        <f>A433+1</f>
        <v>381</v>
      </c>
      <c r="B434" s="9" t="s">
        <v>90</v>
      </c>
      <c r="C434" s="5" t="s">
        <v>117</v>
      </c>
      <c r="D434" s="4" t="s">
        <v>16</v>
      </c>
      <c r="E434" s="4" t="s">
        <v>59</v>
      </c>
      <c r="F434" s="13">
        <v>4</v>
      </c>
      <c r="G434" s="21" t="s">
        <v>312</v>
      </c>
      <c r="I434" s="326"/>
    </row>
    <row r="435" spans="1:9" s="322" customFormat="1" ht="31.5" x14ac:dyDescent="0.25">
      <c r="A435" s="24">
        <f t="shared" ref="A435:A437" si="16">A434+1</f>
        <v>382</v>
      </c>
      <c r="B435" s="9" t="s">
        <v>1382</v>
      </c>
      <c r="C435" s="2" t="s">
        <v>1506</v>
      </c>
      <c r="D435" s="3" t="s">
        <v>91</v>
      </c>
      <c r="E435" s="3" t="s">
        <v>1381</v>
      </c>
      <c r="F435" s="11">
        <v>2</v>
      </c>
      <c r="G435" s="21" t="s">
        <v>312</v>
      </c>
      <c r="I435" s="326"/>
    </row>
    <row r="436" spans="1:9" s="322" customFormat="1" ht="15.75" x14ac:dyDescent="0.25">
      <c r="A436" s="24">
        <f t="shared" si="16"/>
        <v>383</v>
      </c>
      <c r="B436" s="9" t="s">
        <v>1507</v>
      </c>
      <c r="C436" s="2" t="s">
        <v>89</v>
      </c>
      <c r="D436" s="3" t="s">
        <v>18</v>
      </c>
      <c r="E436" s="3" t="s">
        <v>290</v>
      </c>
      <c r="F436" s="11">
        <v>2</v>
      </c>
      <c r="G436" s="21" t="s">
        <v>312</v>
      </c>
      <c r="I436" s="326"/>
    </row>
    <row r="437" spans="1:9" s="351" customFormat="1" ht="31.5" x14ac:dyDescent="0.25">
      <c r="A437" s="327">
        <f t="shared" si="16"/>
        <v>384</v>
      </c>
      <c r="B437" s="328" t="s">
        <v>1508</v>
      </c>
      <c r="C437" s="329" t="s">
        <v>1509</v>
      </c>
      <c r="D437" s="1" t="s">
        <v>49</v>
      </c>
      <c r="E437" s="1" t="s">
        <v>1510</v>
      </c>
      <c r="F437" s="330">
        <v>4</v>
      </c>
      <c r="G437" s="327" t="s">
        <v>312</v>
      </c>
      <c r="I437" s="352"/>
    </row>
    <row r="438" spans="1:9" s="322" customFormat="1" ht="31.5" x14ac:dyDescent="0.25">
      <c r="A438" s="24">
        <v>385</v>
      </c>
      <c r="B438" s="9" t="s">
        <v>1379</v>
      </c>
      <c r="C438" s="2" t="s">
        <v>1511</v>
      </c>
      <c r="D438" s="3" t="s">
        <v>114</v>
      </c>
      <c r="E438" s="3" t="s">
        <v>1005</v>
      </c>
      <c r="F438" s="11">
        <v>5</v>
      </c>
      <c r="G438" s="21" t="s">
        <v>312</v>
      </c>
      <c r="I438" s="326"/>
    </row>
    <row r="439" spans="1:9" s="322" customFormat="1" ht="15.75" x14ac:dyDescent="0.25">
      <c r="A439" s="24"/>
      <c r="B439" s="9"/>
      <c r="C439" s="2"/>
      <c r="D439" s="3"/>
      <c r="E439" s="3"/>
      <c r="F439" s="11"/>
      <c r="G439" s="21"/>
      <c r="I439" s="326"/>
    </row>
    <row r="440" spans="1:9" customFormat="1" ht="15.75" x14ac:dyDescent="0.25">
      <c r="A440" s="318" t="s">
        <v>193</v>
      </c>
      <c r="B440" s="318"/>
      <c r="C440" s="318"/>
      <c r="D440" s="318"/>
      <c r="E440" s="318"/>
      <c r="F440" s="319"/>
      <c r="G440" s="319"/>
      <c r="I440" s="303"/>
    </row>
    <row r="441" spans="1:9" s="331" customFormat="1" ht="39.75" customHeight="1" x14ac:dyDescent="0.25">
      <c r="A441" s="327">
        <v>386</v>
      </c>
      <c r="B441" s="349" t="s">
        <v>1512</v>
      </c>
      <c r="C441" s="329" t="s">
        <v>1513</v>
      </c>
      <c r="D441" s="330" t="s">
        <v>520</v>
      </c>
      <c r="E441" s="330" t="s">
        <v>57</v>
      </c>
      <c r="F441" s="330">
        <v>13</v>
      </c>
      <c r="G441" s="327" t="s">
        <v>312</v>
      </c>
      <c r="I441" s="332"/>
    </row>
    <row r="442" spans="1:9" s="322" customFormat="1" ht="37.9" customHeight="1" x14ac:dyDescent="0.25">
      <c r="A442" s="24">
        <f>A441+1</f>
        <v>387</v>
      </c>
      <c r="B442" s="34" t="s">
        <v>1514</v>
      </c>
      <c r="C442" s="2" t="s">
        <v>1515</v>
      </c>
      <c r="D442" s="11" t="s">
        <v>11</v>
      </c>
      <c r="E442" s="11" t="s">
        <v>960</v>
      </c>
      <c r="F442" s="11">
        <v>4</v>
      </c>
      <c r="G442" s="21" t="s">
        <v>312</v>
      </c>
      <c r="I442" s="326"/>
    </row>
    <row r="443" spans="1:9" customFormat="1" ht="15.75" x14ac:dyDescent="0.25">
      <c r="A443" s="318" t="s">
        <v>129</v>
      </c>
      <c r="B443" s="318"/>
      <c r="C443" s="318"/>
      <c r="D443" s="318"/>
      <c r="E443" s="318"/>
      <c r="F443" s="319"/>
      <c r="G443" s="319"/>
      <c r="I443" s="303"/>
    </row>
    <row r="444" spans="1:9" s="322" customFormat="1" ht="44.25" customHeight="1" x14ac:dyDescent="0.25">
      <c r="A444" s="24">
        <v>388</v>
      </c>
      <c r="B444" s="8" t="s">
        <v>1516</v>
      </c>
      <c r="C444" s="10" t="s">
        <v>1118</v>
      </c>
      <c r="D444" s="6" t="s">
        <v>30</v>
      </c>
      <c r="E444" s="6" t="s">
        <v>115</v>
      </c>
      <c r="F444" s="6">
        <v>18</v>
      </c>
      <c r="G444" s="21" t="s">
        <v>312</v>
      </c>
      <c r="I444" s="326"/>
    </row>
    <row r="445" spans="1:9" s="322" customFormat="1" ht="44.25" customHeight="1" x14ac:dyDescent="0.25">
      <c r="A445" s="24">
        <v>389</v>
      </c>
      <c r="B445" s="8" t="s">
        <v>1121</v>
      </c>
      <c r="C445" s="10" t="s">
        <v>1135</v>
      </c>
      <c r="D445" s="6" t="s">
        <v>988</v>
      </c>
      <c r="E445" s="6" t="s">
        <v>134</v>
      </c>
      <c r="F445" s="6">
        <v>2</v>
      </c>
      <c r="G445" s="21" t="s">
        <v>312</v>
      </c>
      <c r="I445" s="326"/>
    </row>
    <row r="446" spans="1:9" s="331" customFormat="1" ht="41.45" customHeight="1" x14ac:dyDescent="0.25">
      <c r="A446" s="327">
        <f t="shared" ref="A446:A452" si="17">A445+1</f>
        <v>390</v>
      </c>
      <c r="B446" s="328" t="s">
        <v>1517</v>
      </c>
      <c r="C446" s="329" t="s">
        <v>39</v>
      </c>
      <c r="D446" s="1" t="s">
        <v>3</v>
      </c>
      <c r="E446" s="1" t="s">
        <v>115</v>
      </c>
      <c r="F446" s="330">
        <v>2</v>
      </c>
      <c r="G446" s="327" t="s">
        <v>312</v>
      </c>
      <c r="I446" s="332"/>
    </row>
    <row r="447" spans="1:9" s="331" customFormat="1" ht="44.25" customHeight="1" x14ac:dyDescent="0.25">
      <c r="A447" s="327">
        <f t="shared" si="17"/>
        <v>391</v>
      </c>
      <c r="B447" s="328" t="s">
        <v>1518</v>
      </c>
      <c r="C447" s="329" t="s">
        <v>1519</v>
      </c>
      <c r="D447" s="1" t="s">
        <v>3</v>
      </c>
      <c r="E447" s="1" t="s">
        <v>133</v>
      </c>
      <c r="F447" s="330">
        <v>21</v>
      </c>
      <c r="G447" s="327" t="s">
        <v>312</v>
      </c>
      <c r="I447" s="332"/>
    </row>
    <row r="448" spans="1:9" s="322" customFormat="1" ht="44.25" customHeight="1" x14ac:dyDescent="0.25">
      <c r="A448" s="24">
        <v>392</v>
      </c>
      <c r="B448" s="8" t="s">
        <v>1520</v>
      </c>
      <c r="C448" s="10" t="s">
        <v>546</v>
      </c>
      <c r="D448" s="6" t="s">
        <v>11</v>
      </c>
      <c r="E448" s="6" t="s">
        <v>135</v>
      </c>
      <c r="F448" s="12">
        <v>4</v>
      </c>
      <c r="G448" s="21" t="s">
        <v>312</v>
      </c>
      <c r="I448" s="326"/>
    </row>
    <row r="449" spans="1:9" s="322" customFormat="1" ht="44.25" customHeight="1" x14ac:dyDescent="0.25">
      <c r="A449" s="24">
        <f t="shared" si="17"/>
        <v>393</v>
      </c>
      <c r="B449" s="8" t="s">
        <v>1336</v>
      </c>
      <c r="C449" s="10" t="s">
        <v>19</v>
      </c>
      <c r="D449" s="6" t="s">
        <v>3</v>
      </c>
      <c r="E449" s="6" t="s">
        <v>29</v>
      </c>
      <c r="F449" s="12">
        <v>2</v>
      </c>
      <c r="G449" s="21" t="s">
        <v>312</v>
      </c>
      <c r="I449" s="326"/>
    </row>
    <row r="450" spans="1:9" s="322" customFormat="1" ht="44.25" customHeight="1" x14ac:dyDescent="0.25">
      <c r="A450" s="24">
        <f t="shared" si="17"/>
        <v>394</v>
      </c>
      <c r="B450" s="8" t="s">
        <v>1521</v>
      </c>
      <c r="C450" s="10" t="s">
        <v>1522</v>
      </c>
      <c r="D450" s="6" t="s">
        <v>7</v>
      </c>
      <c r="E450" s="6" t="s">
        <v>29</v>
      </c>
      <c r="F450" s="12">
        <v>20</v>
      </c>
      <c r="G450" s="21" t="s">
        <v>312</v>
      </c>
      <c r="I450" s="326"/>
    </row>
    <row r="451" spans="1:9" s="322" customFormat="1" ht="44.25" customHeight="1" x14ac:dyDescent="0.25">
      <c r="A451" s="24">
        <f t="shared" si="17"/>
        <v>395</v>
      </c>
      <c r="B451" s="8" t="s">
        <v>1523</v>
      </c>
      <c r="C451" s="10" t="s">
        <v>1522</v>
      </c>
      <c r="D451" s="6" t="s">
        <v>7</v>
      </c>
      <c r="E451" s="6" t="s">
        <v>29</v>
      </c>
      <c r="F451" s="12">
        <v>20</v>
      </c>
      <c r="G451" s="21" t="s">
        <v>312</v>
      </c>
      <c r="I451" s="326"/>
    </row>
    <row r="452" spans="1:9" s="322" customFormat="1" ht="44.25" customHeight="1" x14ac:dyDescent="0.25">
      <c r="A452" s="24">
        <f t="shared" si="17"/>
        <v>396</v>
      </c>
      <c r="B452" s="8" t="s">
        <v>1524</v>
      </c>
      <c r="C452" s="10" t="s">
        <v>1525</v>
      </c>
      <c r="D452" s="6" t="s">
        <v>7</v>
      </c>
      <c r="E452" s="6" t="s">
        <v>14</v>
      </c>
      <c r="F452" s="12">
        <v>2</v>
      </c>
      <c r="G452" s="21" t="s">
        <v>312</v>
      </c>
      <c r="I452" s="326"/>
    </row>
    <row r="453" spans="1:9" s="322" customFormat="1" ht="28.5" customHeight="1" x14ac:dyDescent="0.25">
      <c r="A453" s="24">
        <v>397</v>
      </c>
      <c r="B453" s="8" t="s">
        <v>1526</v>
      </c>
      <c r="C453" s="10" t="s">
        <v>777</v>
      </c>
      <c r="D453" s="6" t="s">
        <v>7</v>
      </c>
      <c r="E453" s="6" t="s">
        <v>1277</v>
      </c>
      <c r="F453" s="12">
        <v>20</v>
      </c>
      <c r="G453" s="21" t="s">
        <v>312</v>
      </c>
      <c r="I453" s="326"/>
    </row>
    <row r="454" spans="1:9" s="322" customFormat="1" ht="30" customHeight="1" x14ac:dyDescent="0.25">
      <c r="A454" s="24">
        <v>398</v>
      </c>
      <c r="B454" s="8" t="s">
        <v>1527</v>
      </c>
      <c r="C454" s="10" t="s">
        <v>1415</v>
      </c>
      <c r="D454" s="6" t="s">
        <v>13</v>
      </c>
      <c r="E454" s="6" t="s">
        <v>1150</v>
      </c>
      <c r="F454" s="12">
        <v>2</v>
      </c>
      <c r="G454" s="21" t="s">
        <v>312</v>
      </c>
      <c r="I454" s="326"/>
    </row>
    <row r="455" spans="1:9" customFormat="1" ht="15.75" x14ac:dyDescent="0.25">
      <c r="A455" s="318" t="s">
        <v>266</v>
      </c>
      <c r="B455" s="318"/>
      <c r="C455" s="318"/>
      <c r="D455" s="318"/>
      <c r="E455" s="318"/>
      <c r="F455" s="319"/>
      <c r="G455" s="319"/>
      <c r="I455" s="303"/>
    </row>
    <row r="456" spans="1:9" s="331" customFormat="1" ht="15.75" x14ac:dyDescent="0.25">
      <c r="A456" s="327">
        <v>399</v>
      </c>
      <c r="B456" s="328" t="s">
        <v>96</v>
      </c>
      <c r="C456" s="329" t="s">
        <v>540</v>
      </c>
      <c r="D456" s="372" t="s">
        <v>3</v>
      </c>
      <c r="E456" s="1" t="s">
        <v>107</v>
      </c>
      <c r="F456" s="330">
        <v>7</v>
      </c>
      <c r="G456" s="327" t="s">
        <v>312</v>
      </c>
      <c r="I456" s="332"/>
    </row>
    <row r="457" spans="1:9" s="322" customFormat="1" ht="15.75" x14ac:dyDescent="0.25">
      <c r="A457" s="24">
        <v>400</v>
      </c>
      <c r="B457" s="9" t="s">
        <v>8</v>
      </c>
      <c r="C457" s="2" t="s">
        <v>113</v>
      </c>
      <c r="D457" s="3" t="s">
        <v>16</v>
      </c>
      <c r="E457" s="6" t="s">
        <v>29</v>
      </c>
      <c r="F457" s="12">
        <v>7</v>
      </c>
      <c r="G457" s="21" t="s">
        <v>312</v>
      </c>
      <c r="I457" s="326"/>
    </row>
    <row r="458" spans="1:9" s="322" customFormat="1" ht="15.75" x14ac:dyDescent="0.25">
      <c r="A458" s="24">
        <v>401</v>
      </c>
      <c r="B458" s="9" t="s">
        <v>5</v>
      </c>
      <c r="C458" s="2" t="s">
        <v>513</v>
      </c>
      <c r="D458" s="3" t="s">
        <v>16</v>
      </c>
      <c r="E458" s="6" t="s">
        <v>29</v>
      </c>
      <c r="F458" s="12">
        <v>8</v>
      </c>
      <c r="G458" s="21" t="s">
        <v>312</v>
      </c>
      <c r="I458" s="326"/>
    </row>
    <row r="459" spans="1:9" s="322" customFormat="1" ht="15.75" x14ac:dyDescent="0.25">
      <c r="A459" s="24">
        <v>402</v>
      </c>
      <c r="B459" s="9" t="s">
        <v>47</v>
      </c>
      <c r="C459" s="2" t="s">
        <v>1468</v>
      </c>
      <c r="D459" s="3" t="s">
        <v>13</v>
      </c>
      <c r="E459" s="6" t="s">
        <v>29</v>
      </c>
      <c r="F459" s="12">
        <v>7</v>
      </c>
      <c r="G459" s="21" t="s">
        <v>312</v>
      </c>
      <c r="I459" s="326"/>
    </row>
    <row r="460" spans="1:9" customFormat="1" ht="15.75" x14ac:dyDescent="0.25">
      <c r="A460" s="318" t="s">
        <v>149</v>
      </c>
      <c r="B460" s="318"/>
      <c r="C460" s="318"/>
      <c r="D460" s="318"/>
      <c r="E460" s="318"/>
      <c r="F460" s="319"/>
      <c r="G460" s="319"/>
      <c r="I460" s="303"/>
    </row>
    <row r="461" spans="1:9" s="322" customFormat="1" ht="31.5" x14ac:dyDescent="0.25">
      <c r="A461" s="24">
        <v>403</v>
      </c>
      <c r="B461" s="9" t="s">
        <v>1528</v>
      </c>
      <c r="C461" s="10" t="s">
        <v>1529</v>
      </c>
      <c r="D461" s="6" t="s">
        <v>0</v>
      </c>
      <c r="E461" s="3" t="s">
        <v>115</v>
      </c>
      <c r="F461" s="11">
        <v>21</v>
      </c>
      <c r="G461" s="21" t="s">
        <v>312</v>
      </c>
      <c r="I461" s="326"/>
    </row>
    <row r="462" spans="1:9" s="322" customFormat="1" ht="42.75" customHeight="1" x14ac:dyDescent="0.25">
      <c r="A462" s="24">
        <v>404</v>
      </c>
      <c r="B462" s="9" t="s">
        <v>1530</v>
      </c>
      <c r="C462" s="10" t="s">
        <v>491</v>
      </c>
      <c r="D462" s="6" t="s">
        <v>18</v>
      </c>
      <c r="E462" s="3" t="s">
        <v>290</v>
      </c>
      <c r="F462" s="11">
        <v>22</v>
      </c>
      <c r="G462" s="21" t="s">
        <v>312</v>
      </c>
      <c r="I462" s="326"/>
    </row>
    <row r="463" spans="1:9" customFormat="1" ht="15.75" x14ac:dyDescent="0.25">
      <c r="A463" s="318" t="s">
        <v>303</v>
      </c>
      <c r="B463" s="318"/>
      <c r="C463" s="318"/>
      <c r="D463" s="318"/>
      <c r="E463" s="318"/>
      <c r="F463" s="319"/>
      <c r="G463" s="319"/>
      <c r="I463" s="303"/>
    </row>
    <row r="464" spans="1:9" s="322" customFormat="1" ht="31.5" x14ac:dyDescent="0.25">
      <c r="A464" s="24">
        <v>405</v>
      </c>
      <c r="B464" s="9" t="s">
        <v>1531</v>
      </c>
      <c r="C464" s="10" t="s">
        <v>708</v>
      </c>
      <c r="D464" s="6" t="s">
        <v>13</v>
      </c>
      <c r="E464" s="3" t="s">
        <v>1532</v>
      </c>
      <c r="F464" s="11">
        <v>19</v>
      </c>
      <c r="G464" s="21" t="s">
        <v>312</v>
      </c>
      <c r="I464" s="326"/>
    </row>
    <row r="465" spans="1:9" s="322" customFormat="1" ht="31.5" x14ac:dyDescent="0.25">
      <c r="A465" s="24">
        <v>406</v>
      </c>
      <c r="B465" s="9" t="s">
        <v>1531</v>
      </c>
      <c r="C465" s="10" t="s">
        <v>503</v>
      </c>
      <c r="D465" s="6" t="s">
        <v>13</v>
      </c>
      <c r="E465" s="3" t="s">
        <v>107</v>
      </c>
      <c r="F465" s="11">
        <v>19</v>
      </c>
      <c r="G465" s="21" t="s">
        <v>312</v>
      </c>
      <c r="I465" s="326"/>
    </row>
    <row r="466" spans="1:9" s="322" customFormat="1" ht="31.5" x14ac:dyDescent="0.25">
      <c r="A466" s="24">
        <v>407</v>
      </c>
      <c r="B466" s="9" t="s">
        <v>1533</v>
      </c>
      <c r="C466" s="10" t="s">
        <v>723</v>
      </c>
      <c r="D466" s="6" t="s">
        <v>13</v>
      </c>
      <c r="E466" s="3" t="s">
        <v>135</v>
      </c>
      <c r="F466" s="11">
        <v>19</v>
      </c>
      <c r="G466" s="21" t="s">
        <v>312</v>
      </c>
      <c r="I466" s="326"/>
    </row>
    <row r="467" spans="1:9" s="322" customFormat="1" ht="31.5" x14ac:dyDescent="0.25">
      <c r="A467" s="24">
        <v>408</v>
      </c>
      <c r="B467" s="9" t="s">
        <v>1534</v>
      </c>
      <c r="C467" s="10" t="s">
        <v>36</v>
      </c>
      <c r="D467" s="6" t="s">
        <v>13</v>
      </c>
      <c r="E467" s="3" t="s">
        <v>1532</v>
      </c>
      <c r="F467" s="11">
        <v>19</v>
      </c>
      <c r="G467" s="21" t="s">
        <v>312</v>
      </c>
      <c r="I467" s="326"/>
    </row>
    <row r="468" spans="1:9" s="322" customFormat="1" ht="41.25" customHeight="1" x14ac:dyDescent="0.25">
      <c r="A468" s="24">
        <v>409</v>
      </c>
      <c r="B468" s="9" t="s">
        <v>1535</v>
      </c>
      <c r="C468" s="10" t="s">
        <v>909</v>
      </c>
      <c r="D468" s="6" t="s">
        <v>13</v>
      </c>
      <c r="E468" s="3" t="s">
        <v>1536</v>
      </c>
      <c r="F468" s="11">
        <v>19</v>
      </c>
      <c r="G468" s="21" t="s">
        <v>312</v>
      </c>
      <c r="I468" s="326"/>
    </row>
    <row r="469" spans="1:9" customFormat="1" ht="15.75" x14ac:dyDescent="0.25">
      <c r="A469" s="318" t="s">
        <v>1537</v>
      </c>
      <c r="B469" s="318"/>
      <c r="C469" s="318"/>
      <c r="D469" s="318"/>
      <c r="E469" s="318"/>
      <c r="F469" s="319"/>
      <c r="G469" s="319"/>
      <c r="I469" s="303"/>
    </row>
    <row r="470" spans="1:9" s="322" customFormat="1" ht="15.75" x14ac:dyDescent="0.25">
      <c r="A470" s="24">
        <v>410</v>
      </c>
      <c r="B470" s="9" t="s">
        <v>98</v>
      </c>
      <c r="C470" s="2" t="s">
        <v>542</v>
      </c>
      <c r="D470" s="3" t="s">
        <v>13</v>
      </c>
      <c r="E470" s="3" t="s">
        <v>1396</v>
      </c>
      <c r="F470" s="11">
        <v>5</v>
      </c>
      <c r="G470" s="21" t="s">
        <v>312</v>
      </c>
      <c r="I470" s="326"/>
    </row>
    <row r="471" spans="1:9" customFormat="1" ht="15.75" x14ac:dyDescent="0.25">
      <c r="A471" s="318" t="s">
        <v>197</v>
      </c>
      <c r="B471" s="318"/>
      <c r="C471" s="318"/>
      <c r="D471" s="318"/>
      <c r="E471" s="318"/>
      <c r="F471" s="319"/>
      <c r="G471" s="319"/>
      <c r="I471" s="303"/>
    </row>
    <row r="472" spans="1:9" s="322" customFormat="1" ht="31.5" x14ac:dyDescent="0.25">
      <c r="A472" s="24">
        <v>411</v>
      </c>
      <c r="B472" s="9" t="s">
        <v>90</v>
      </c>
      <c r="C472" s="5" t="s">
        <v>1538</v>
      </c>
      <c r="D472" s="4" t="s">
        <v>1312</v>
      </c>
      <c r="E472" s="6" t="s">
        <v>418</v>
      </c>
      <c r="F472" s="13">
        <v>1</v>
      </c>
      <c r="G472" s="21" t="s">
        <v>312</v>
      </c>
      <c r="I472" s="326"/>
    </row>
    <row r="473" spans="1:9" s="322" customFormat="1" ht="31.5" x14ac:dyDescent="0.25">
      <c r="A473" s="24">
        <f>A472+1</f>
        <v>412</v>
      </c>
      <c r="B473" s="7" t="s">
        <v>1539</v>
      </c>
      <c r="C473" s="5" t="s">
        <v>1540</v>
      </c>
      <c r="D473" s="4" t="s">
        <v>1023</v>
      </c>
      <c r="E473" s="4" t="s">
        <v>1541</v>
      </c>
      <c r="F473" s="13">
        <v>14</v>
      </c>
      <c r="G473" s="21" t="s">
        <v>312</v>
      </c>
      <c r="I473" s="326"/>
    </row>
    <row r="474" spans="1:9" s="322" customFormat="1" ht="15.75" x14ac:dyDescent="0.25">
      <c r="A474" s="24">
        <f>A473+1</f>
        <v>413</v>
      </c>
      <c r="B474" s="9" t="s">
        <v>1542</v>
      </c>
      <c r="C474" s="5" t="s">
        <v>1543</v>
      </c>
      <c r="D474" s="4" t="s">
        <v>1037</v>
      </c>
      <c r="E474" s="4" t="s">
        <v>1544</v>
      </c>
      <c r="F474" s="13">
        <v>5</v>
      </c>
      <c r="G474" s="21" t="s">
        <v>312</v>
      </c>
      <c r="I474" s="326"/>
    </row>
    <row r="475" spans="1:9" s="322" customFormat="1" ht="42.75" customHeight="1" x14ac:dyDescent="0.25">
      <c r="A475" s="24">
        <f t="shared" ref="A475:A478" si="18">A474+1</f>
        <v>414</v>
      </c>
      <c r="B475" s="7" t="s">
        <v>1545</v>
      </c>
      <c r="C475" s="5" t="s">
        <v>1546</v>
      </c>
      <c r="D475" s="4" t="s">
        <v>18</v>
      </c>
      <c r="E475" s="4" t="s">
        <v>14</v>
      </c>
      <c r="F475" s="13">
        <v>5</v>
      </c>
      <c r="G475" s="21" t="s">
        <v>312</v>
      </c>
      <c r="I475" s="326"/>
    </row>
    <row r="476" spans="1:9" s="322" customFormat="1" ht="33" customHeight="1" x14ac:dyDescent="0.25">
      <c r="A476" s="24">
        <f t="shared" si="18"/>
        <v>415</v>
      </c>
      <c r="B476" s="7" t="s">
        <v>98</v>
      </c>
      <c r="C476" s="5" t="s">
        <v>405</v>
      </c>
      <c r="D476" s="4" t="s">
        <v>18</v>
      </c>
      <c r="E476" s="4" t="s">
        <v>1547</v>
      </c>
      <c r="F476" s="13">
        <v>2</v>
      </c>
      <c r="G476" s="21" t="s">
        <v>312</v>
      </c>
      <c r="I476" s="326"/>
    </row>
    <row r="477" spans="1:9" s="322" customFormat="1" ht="46.5" customHeight="1" x14ac:dyDescent="0.25">
      <c r="A477" s="24">
        <f t="shared" si="18"/>
        <v>416</v>
      </c>
      <c r="B477" s="9" t="s">
        <v>98</v>
      </c>
      <c r="C477" s="5" t="s">
        <v>1548</v>
      </c>
      <c r="D477" s="4" t="s">
        <v>51</v>
      </c>
      <c r="E477" s="4" t="s">
        <v>1549</v>
      </c>
      <c r="F477" s="13">
        <v>2</v>
      </c>
      <c r="G477" s="21" t="s">
        <v>312</v>
      </c>
      <c r="I477" s="326"/>
    </row>
    <row r="478" spans="1:9" s="322" customFormat="1" ht="40.5" customHeight="1" x14ac:dyDescent="0.25">
      <c r="A478" s="24">
        <f t="shared" si="18"/>
        <v>417</v>
      </c>
      <c r="B478" s="9" t="s">
        <v>1550</v>
      </c>
      <c r="C478" s="2" t="s">
        <v>1551</v>
      </c>
      <c r="D478" s="3" t="s">
        <v>11</v>
      </c>
      <c r="E478" s="3" t="s">
        <v>29</v>
      </c>
      <c r="F478" s="11">
        <v>2</v>
      </c>
      <c r="G478" s="21" t="s">
        <v>312</v>
      </c>
      <c r="I478" s="326"/>
    </row>
    <row r="479" spans="1:9" s="322" customFormat="1" ht="27" customHeight="1" x14ac:dyDescent="0.25">
      <c r="A479" s="24">
        <v>418</v>
      </c>
      <c r="B479" s="9" t="s">
        <v>12</v>
      </c>
      <c r="C479" s="2" t="s">
        <v>1552</v>
      </c>
      <c r="D479" s="3" t="s">
        <v>13</v>
      </c>
      <c r="E479" s="3" t="s">
        <v>1553</v>
      </c>
      <c r="F479" s="11">
        <v>13</v>
      </c>
      <c r="G479" s="21" t="s">
        <v>312</v>
      </c>
      <c r="I479" s="326"/>
    </row>
    <row r="480" spans="1:9" s="322" customFormat="1" ht="31.5" x14ac:dyDescent="0.25">
      <c r="A480" s="24">
        <v>419</v>
      </c>
      <c r="B480" s="9" t="s">
        <v>1554</v>
      </c>
      <c r="C480" s="5" t="s">
        <v>1555</v>
      </c>
      <c r="D480" s="4" t="s">
        <v>13</v>
      </c>
      <c r="E480" s="4" t="s">
        <v>1556</v>
      </c>
      <c r="F480" s="13">
        <v>3</v>
      </c>
      <c r="G480" s="21" t="s">
        <v>312</v>
      </c>
      <c r="I480" s="326"/>
    </row>
    <row r="481" spans="1:9" customFormat="1" ht="15.75" x14ac:dyDescent="0.25">
      <c r="A481" s="318" t="s">
        <v>198</v>
      </c>
      <c r="B481" s="318"/>
      <c r="C481" s="318"/>
      <c r="D481" s="318"/>
      <c r="E481" s="318"/>
      <c r="F481" s="319"/>
      <c r="G481" s="319"/>
      <c r="I481" s="303"/>
    </row>
    <row r="482" spans="1:9" s="331" customFormat="1" ht="48.75" customHeight="1" x14ac:dyDescent="0.25">
      <c r="A482" s="327">
        <v>420</v>
      </c>
      <c r="B482" s="328" t="s">
        <v>1557</v>
      </c>
      <c r="C482" s="329" t="s">
        <v>1558</v>
      </c>
      <c r="D482" s="329" t="s">
        <v>520</v>
      </c>
      <c r="E482" s="1" t="s">
        <v>1319</v>
      </c>
      <c r="F482" s="330">
        <v>3</v>
      </c>
      <c r="G482" s="327" t="s">
        <v>312</v>
      </c>
      <c r="I482" s="332"/>
    </row>
    <row r="483" spans="1:9" s="322" customFormat="1" ht="31.5" x14ac:dyDescent="0.25">
      <c r="A483" s="24">
        <f>A482+1</f>
        <v>421</v>
      </c>
      <c r="B483" s="9" t="s">
        <v>1559</v>
      </c>
      <c r="C483" s="2" t="s">
        <v>421</v>
      </c>
      <c r="D483" s="2" t="s">
        <v>1312</v>
      </c>
      <c r="E483" s="6" t="s">
        <v>1560</v>
      </c>
      <c r="F483" s="11">
        <v>8</v>
      </c>
      <c r="G483" s="21" t="s">
        <v>312</v>
      </c>
      <c r="I483" s="326"/>
    </row>
    <row r="484" spans="1:9" s="322" customFormat="1" ht="67.5" customHeight="1" x14ac:dyDescent="0.25">
      <c r="A484" s="24">
        <f t="shared" ref="A484:A485" si="19">A483+1</f>
        <v>422</v>
      </c>
      <c r="B484" s="9" t="s">
        <v>1561</v>
      </c>
      <c r="C484" s="2" t="s">
        <v>1562</v>
      </c>
      <c r="D484" s="2" t="s">
        <v>106</v>
      </c>
      <c r="E484" s="2" t="s">
        <v>1563</v>
      </c>
      <c r="F484" s="11">
        <v>3</v>
      </c>
      <c r="G484" s="21" t="s">
        <v>312</v>
      </c>
      <c r="I484" s="326"/>
    </row>
    <row r="485" spans="1:9" s="322" customFormat="1" ht="48" customHeight="1" x14ac:dyDescent="0.25">
      <c r="A485" s="24">
        <f t="shared" si="19"/>
        <v>423</v>
      </c>
      <c r="B485" s="9" t="s">
        <v>1564</v>
      </c>
      <c r="C485" s="2" t="s">
        <v>1565</v>
      </c>
      <c r="D485" s="2" t="s">
        <v>51</v>
      </c>
      <c r="E485" s="2" t="s">
        <v>1566</v>
      </c>
      <c r="F485" s="11">
        <v>3</v>
      </c>
      <c r="G485" s="21" t="s">
        <v>312</v>
      </c>
      <c r="I485" s="326"/>
    </row>
    <row r="486" spans="1:9" s="316" customFormat="1" ht="15.75" x14ac:dyDescent="0.25">
      <c r="A486" s="373"/>
      <c r="B486" s="374"/>
      <c r="C486" s="375"/>
      <c r="D486" s="376"/>
      <c r="E486" s="376" t="s">
        <v>1567</v>
      </c>
      <c r="F486" s="377">
        <f>SUM(F7:F485)</f>
        <v>3296</v>
      </c>
      <c r="G486" s="378"/>
      <c r="I486" s="317"/>
    </row>
    <row r="487" spans="1:9" customFormat="1" ht="15.75" x14ac:dyDescent="0.25">
      <c r="A487" s="297"/>
      <c r="B487" s="298"/>
      <c r="C487" s="299"/>
      <c r="D487" s="300"/>
      <c r="E487" s="379" t="s">
        <v>1568</v>
      </c>
      <c r="F487" s="377">
        <f>'[1]2.1'!F384+F486</f>
        <v>47815</v>
      </c>
      <c r="G487" s="302"/>
      <c r="I487" s="303"/>
    </row>
  </sheetData>
  <sortState ref="A4:K716">
    <sortCondition ref="A4"/>
  </sortState>
  <mergeCells count="49">
    <mergeCell ref="A460:G460"/>
    <mergeCell ref="A463:G463"/>
    <mergeCell ref="A469:G469"/>
    <mergeCell ref="A471:G471"/>
    <mergeCell ref="A481:G481"/>
    <mergeCell ref="A424:G424"/>
    <mergeCell ref="A432:G432"/>
    <mergeCell ref="A440:G440"/>
    <mergeCell ref="A443:G443"/>
    <mergeCell ref="A455:G455"/>
    <mergeCell ref="A405:G405"/>
    <mergeCell ref="A411:G411"/>
    <mergeCell ref="A414:G414"/>
    <mergeCell ref="A418:G418"/>
    <mergeCell ref="A421:G421"/>
    <mergeCell ref="A361:G361"/>
    <mergeCell ref="A364:G364"/>
    <mergeCell ref="A382:G382"/>
    <mergeCell ref="A395:G395"/>
    <mergeCell ref="A401:G401"/>
    <mergeCell ref="A322:G322"/>
    <mergeCell ref="A325:G325"/>
    <mergeCell ref="A349:G349"/>
    <mergeCell ref="A354:G354"/>
    <mergeCell ref="A358:G358"/>
    <mergeCell ref="A274:G274"/>
    <mergeCell ref="A284:G284"/>
    <mergeCell ref="A298:G298"/>
    <mergeCell ref="A308:G308"/>
    <mergeCell ref="A310:G310"/>
    <mergeCell ref="A185:G185"/>
    <mergeCell ref="A210:G210"/>
    <mergeCell ref="A237:G237"/>
    <mergeCell ref="A254:G254"/>
    <mergeCell ref="A261:G261"/>
    <mergeCell ref="A3:G3"/>
    <mergeCell ref="A6:G6"/>
    <mergeCell ref="A12:G12"/>
    <mergeCell ref="A23:G23"/>
    <mergeCell ref="A78:G78"/>
    <mergeCell ref="A85:G85"/>
    <mergeCell ref="A98:G98"/>
    <mergeCell ref="A101:G101"/>
    <mergeCell ref="A106:G106"/>
    <mergeCell ref="A112:G112"/>
    <mergeCell ref="A121:G121"/>
    <mergeCell ref="A168:G168"/>
    <mergeCell ref="A175:G175"/>
    <mergeCell ref="A178:G178"/>
  </mergeCells>
  <pageMargins left="0.23622047244094491" right="0" top="0.74803149606299213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J44"/>
  <sheetViews>
    <sheetView tabSelected="1" topLeftCell="A17" zoomScale="115" zoomScaleNormal="115" workbookViewId="0">
      <selection sqref="A1:XFD44"/>
    </sheetView>
  </sheetViews>
  <sheetFormatPr defaultColWidth="9.140625" defaultRowHeight="18.75" x14ac:dyDescent="0.3"/>
  <cols>
    <col min="1" max="1" width="5" style="57" customWidth="1"/>
    <col min="2" max="2" width="66" style="172" customWidth="1"/>
    <col min="3" max="3" width="14.7109375" style="179" customWidth="1"/>
    <col min="4" max="4" width="10.140625" style="57" customWidth="1"/>
    <col min="5" max="5" width="17" style="57" customWidth="1"/>
    <col min="6" max="6" width="12.85546875" style="57" customWidth="1"/>
    <col min="7" max="7" width="20" style="264" customWidth="1"/>
    <col min="8" max="8" width="19.28515625" style="265" customWidth="1"/>
    <col min="9" max="9" width="17.5703125" style="112" customWidth="1"/>
    <col min="10" max="10" width="17" style="263" customWidth="1"/>
    <col min="11" max="11" width="12.7109375" style="89" bestFit="1" customWidth="1"/>
    <col min="12" max="12" width="15.28515625" style="89" customWidth="1"/>
    <col min="13" max="13" width="15.7109375" style="89" customWidth="1"/>
    <col min="14" max="14" width="14" style="89" customWidth="1"/>
    <col min="15" max="16384" width="9.140625" style="89"/>
  </cols>
  <sheetData>
    <row r="1" spans="1:7" customFormat="1" ht="15" x14ac:dyDescent="0.25">
      <c r="A1" s="302"/>
      <c r="B1" s="380"/>
      <c r="C1" s="381"/>
      <c r="D1" s="302"/>
      <c r="E1" s="302"/>
      <c r="F1" s="302"/>
      <c r="G1" s="382"/>
    </row>
    <row r="2" spans="1:7" customFormat="1" ht="21.75" customHeight="1" x14ac:dyDescent="0.3">
      <c r="A2" s="383" t="s">
        <v>1569</v>
      </c>
      <c r="B2" s="384"/>
      <c r="C2" s="384"/>
      <c r="D2" s="384"/>
      <c r="E2" s="384"/>
      <c r="F2" s="384"/>
      <c r="G2" s="384"/>
    </row>
    <row r="3" spans="1:7" customFormat="1" ht="16.5" customHeight="1" x14ac:dyDescent="0.3">
      <c r="A3" s="385"/>
      <c r="B3" s="386"/>
      <c r="C3" s="387"/>
      <c r="D3" s="388"/>
      <c r="E3" s="388"/>
      <c r="F3" s="388"/>
      <c r="G3" s="389"/>
    </row>
    <row r="4" spans="1:7" customFormat="1" ht="60" customHeight="1" x14ac:dyDescent="0.25">
      <c r="A4" s="390" t="s">
        <v>150</v>
      </c>
      <c r="B4" s="391" t="s">
        <v>167</v>
      </c>
      <c r="C4" s="313" t="s">
        <v>152</v>
      </c>
      <c r="D4" s="314" t="s">
        <v>153</v>
      </c>
      <c r="E4" s="314" t="s">
        <v>154</v>
      </c>
      <c r="F4" s="390" t="s">
        <v>155</v>
      </c>
      <c r="G4" s="314" t="s">
        <v>311</v>
      </c>
    </row>
    <row r="5" spans="1:7" customFormat="1" ht="15.75" customHeight="1" x14ac:dyDescent="0.25">
      <c r="A5" s="392" t="s">
        <v>281</v>
      </c>
      <c r="B5" s="392"/>
      <c r="C5" s="392"/>
      <c r="D5" s="392"/>
      <c r="E5" s="392"/>
      <c r="F5" s="393"/>
      <c r="G5" s="393"/>
    </row>
    <row r="6" spans="1:7" customFormat="1" ht="28.5" customHeight="1" x14ac:dyDescent="0.25">
      <c r="A6" s="21">
        <v>1</v>
      </c>
      <c r="B6" s="9" t="s">
        <v>1570</v>
      </c>
      <c r="C6" s="2" t="s">
        <v>1571</v>
      </c>
      <c r="D6" s="3" t="s">
        <v>16</v>
      </c>
      <c r="E6" s="6" t="s">
        <v>290</v>
      </c>
      <c r="F6" s="3">
        <v>3</v>
      </c>
      <c r="G6" s="21" t="s">
        <v>312</v>
      </c>
    </row>
    <row r="7" spans="1:7" s="351" customFormat="1" ht="28.5" customHeight="1" x14ac:dyDescent="0.25">
      <c r="A7" s="327">
        <v>2</v>
      </c>
      <c r="B7" s="328" t="s">
        <v>1572</v>
      </c>
      <c r="C7" s="329" t="s">
        <v>376</v>
      </c>
      <c r="D7" s="1" t="s">
        <v>49</v>
      </c>
      <c r="E7" s="1" t="s">
        <v>107</v>
      </c>
      <c r="F7" s="330">
        <v>2</v>
      </c>
      <c r="G7" s="327" t="s">
        <v>312</v>
      </c>
    </row>
    <row r="8" spans="1:7" s="322" customFormat="1" ht="28.5" customHeight="1" x14ac:dyDescent="0.25">
      <c r="A8" s="21">
        <v>3</v>
      </c>
      <c r="B8" s="9" t="s">
        <v>286</v>
      </c>
      <c r="C8" s="2" t="s">
        <v>1573</v>
      </c>
      <c r="D8" s="3" t="s">
        <v>981</v>
      </c>
      <c r="E8" s="3" t="s">
        <v>107</v>
      </c>
      <c r="F8" s="3">
        <v>5</v>
      </c>
      <c r="G8" s="21" t="s">
        <v>312</v>
      </c>
    </row>
    <row r="9" spans="1:7" customFormat="1" ht="15.75" customHeight="1" x14ac:dyDescent="0.25">
      <c r="A9" s="392" t="s">
        <v>391</v>
      </c>
      <c r="B9" s="392"/>
      <c r="C9" s="392"/>
      <c r="D9" s="392"/>
      <c r="E9" s="392"/>
      <c r="F9" s="393"/>
      <c r="G9" s="393"/>
    </row>
    <row r="10" spans="1:7" s="340" customFormat="1" ht="31.5" customHeight="1" x14ac:dyDescent="0.25">
      <c r="A10" s="327">
        <v>4</v>
      </c>
      <c r="B10" s="328" t="s">
        <v>1574</v>
      </c>
      <c r="C10" s="329" t="s">
        <v>378</v>
      </c>
      <c r="D10" s="1" t="s">
        <v>49</v>
      </c>
      <c r="E10" s="1" t="s">
        <v>115</v>
      </c>
      <c r="F10" s="330">
        <v>2</v>
      </c>
      <c r="G10" s="327" t="s">
        <v>312</v>
      </c>
    </row>
    <row r="11" spans="1:7" customFormat="1" ht="15.75" customHeight="1" x14ac:dyDescent="0.25">
      <c r="A11" s="392" t="s">
        <v>282</v>
      </c>
      <c r="B11" s="392"/>
      <c r="C11" s="392"/>
      <c r="D11" s="392"/>
      <c r="E11" s="392"/>
      <c r="F11" s="393"/>
      <c r="G11" s="393"/>
    </row>
    <row r="12" spans="1:7" s="322" customFormat="1" ht="42.6" customHeight="1" x14ac:dyDescent="0.25">
      <c r="A12" s="21">
        <v>5</v>
      </c>
      <c r="B12" s="9" t="s">
        <v>1575</v>
      </c>
      <c r="C12" s="2" t="s">
        <v>420</v>
      </c>
      <c r="D12" s="3" t="s">
        <v>15</v>
      </c>
      <c r="E12" s="3" t="s">
        <v>289</v>
      </c>
      <c r="F12" s="3">
        <v>6</v>
      </c>
      <c r="G12" s="21" t="s">
        <v>312</v>
      </c>
    </row>
    <row r="13" spans="1:7" s="322" customFormat="1" ht="43.5" customHeight="1" x14ac:dyDescent="0.25">
      <c r="A13" s="21">
        <v>6</v>
      </c>
      <c r="B13" s="9" t="s">
        <v>1576</v>
      </c>
      <c r="C13" s="2" t="s">
        <v>373</v>
      </c>
      <c r="D13" s="3" t="s">
        <v>1417</v>
      </c>
      <c r="E13" s="6" t="s">
        <v>393</v>
      </c>
      <c r="F13" s="12">
        <v>3</v>
      </c>
      <c r="G13" s="21" t="s">
        <v>312</v>
      </c>
    </row>
    <row r="14" spans="1:7" s="322" customFormat="1" ht="30" customHeight="1" x14ac:dyDescent="0.25">
      <c r="A14" s="21">
        <v>7</v>
      </c>
      <c r="B14" s="3" t="s">
        <v>1577</v>
      </c>
      <c r="C14" s="2" t="s">
        <v>1103</v>
      </c>
      <c r="D14" s="3" t="s">
        <v>3</v>
      </c>
      <c r="E14" s="6" t="s">
        <v>116</v>
      </c>
      <c r="F14" s="12">
        <v>2</v>
      </c>
      <c r="G14" s="21" t="s">
        <v>312</v>
      </c>
    </row>
    <row r="15" spans="1:7" s="322" customFormat="1" ht="30" customHeight="1" x14ac:dyDescent="0.25">
      <c r="A15" s="21">
        <v>8</v>
      </c>
      <c r="B15" s="3" t="s">
        <v>1578</v>
      </c>
      <c r="C15" s="2" t="s">
        <v>959</v>
      </c>
      <c r="D15" s="3" t="s">
        <v>3</v>
      </c>
      <c r="E15" s="6" t="s">
        <v>1396</v>
      </c>
      <c r="F15" s="12">
        <v>1</v>
      </c>
      <c r="G15" s="21" t="s">
        <v>312</v>
      </c>
    </row>
    <row r="16" spans="1:7" s="322" customFormat="1" ht="37.5" customHeight="1" x14ac:dyDescent="0.25">
      <c r="A16" s="21">
        <v>9</v>
      </c>
      <c r="B16" s="9" t="s">
        <v>1579</v>
      </c>
      <c r="C16" s="2" t="s">
        <v>1580</v>
      </c>
      <c r="D16" s="3" t="s">
        <v>16</v>
      </c>
      <c r="E16" s="3" t="s">
        <v>50</v>
      </c>
      <c r="F16" s="3">
        <v>4</v>
      </c>
      <c r="G16" s="21" t="s">
        <v>312</v>
      </c>
    </row>
    <row r="17" spans="1:7" s="322" customFormat="1" ht="19.5" customHeight="1" x14ac:dyDescent="0.25">
      <c r="A17" s="21">
        <v>10</v>
      </c>
      <c r="B17" s="9" t="s">
        <v>1581</v>
      </c>
      <c r="C17" s="2" t="s">
        <v>1178</v>
      </c>
      <c r="D17" s="3" t="s">
        <v>16</v>
      </c>
      <c r="E17" s="6" t="s">
        <v>26</v>
      </c>
      <c r="F17" s="12">
        <v>4</v>
      </c>
      <c r="G17" s="21" t="s">
        <v>312</v>
      </c>
    </row>
    <row r="18" spans="1:7" s="322" customFormat="1" ht="42" customHeight="1" x14ac:dyDescent="0.25">
      <c r="A18" s="21">
        <v>11</v>
      </c>
      <c r="B18" s="9" t="s">
        <v>1582</v>
      </c>
      <c r="C18" s="2" t="s">
        <v>1088</v>
      </c>
      <c r="D18" s="3" t="s">
        <v>16</v>
      </c>
      <c r="E18" s="6" t="s">
        <v>1583</v>
      </c>
      <c r="F18" s="12">
        <v>1</v>
      </c>
      <c r="G18" s="21" t="s">
        <v>312</v>
      </c>
    </row>
    <row r="19" spans="1:7" s="322" customFormat="1" ht="34.5" customHeight="1" x14ac:dyDescent="0.25">
      <c r="A19" s="21">
        <v>12</v>
      </c>
      <c r="B19" s="9" t="s">
        <v>1584</v>
      </c>
      <c r="C19" s="2" t="s">
        <v>777</v>
      </c>
      <c r="D19" s="3" t="s">
        <v>16</v>
      </c>
      <c r="E19" s="6" t="s">
        <v>292</v>
      </c>
      <c r="F19" s="12">
        <v>4</v>
      </c>
      <c r="G19" s="21" t="s">
        <v>312</v>
      </c>
    </row>
    <row r="20" spans="1:7" s="322" customFormat="1" ht="30" customHeight="1" x14ac:dyDescent="0.25">
      <c r="A20" s="21">
        <v>13</v>
      </c>
      <c r="B20" s="9" t="s">
        <v>1585</v>
      </c>
      <c r="C20" s="2" t="s">
        <v>1586</v>
      </c>
      <c r="D20" s="3" t="s">
        <v>81</v>
      </c>
      <c r="E20" s="6" t="s">
        <v>1587</v>
      </c>
      <c r="F20" s="12">
        <v>2</v>
      </c>
      <c r="G20" s="21" t="s">
        <v>312</v>
      </c>
    </row>
    <row r="21" spans="1:7" s="322" customFormat="1" ht="48.75" customHeight="1" x14ac:dyDescent="0.25">
      <c r="A21" s="21">
        <v>14</v>
      </c>
      <c r="B21" s="9" t="s">
        <v>1588</v>
      </c>
      <c r="C21" s="2" t="s">
        <v>1589</v>
      </c>
      <c r="D21" s="3" t="s">
        <v>32</v>
      </c>
      <c r="E21" s="6" t="s">
        <v>50</v>
      </c>
      <c r="F21" s="12">
        <v>1</v>
      </c>
      <c r="G21" s="21" t="s">
        <v>312</v>
      </c>
    </row>
    <row r="22" spans="1:7" s="322" customFormat="1" ht="40.5" customHeight="1" x14ac:dyDescent="0.25">
      <c r="A22" s="21">
        <v>15</v>
      </c>
      <c r="B22" s="9" t="s">
        <v>1590</v>
      </c>
      <c r="C22" s="2" t="s">
        <v>1548</v>
      </c>
      <c r="D22" s="3" t="s">
        <v>147</v>
      </c>
      <c r="E22" s="3" t="s">
        <v>1591</v>
      </c>
      <c r="F22" s="3">
        <v>1</v>
      </c>
      <c r="G22" s="21" t="s">
        <v>312</v>
      </c>
    </row>
    <row r="23" spans="1:7" s="322" customFormat="1" ht="37.5" customHeight="1" x14ac:dyDescent="0.25">
      <c r="A23" s="21">
        <v>16</v>
      </c>
      <c r="B23" s="9" t="s">
        <v>1592</v>
      </c>
      <c r="C23" s="2" t="s">
        <v>17</v>
      </c>
      <c r="D23" s="3" t="s">
        <v>18</v>
      </c>
      <c r="E23" s="3" t="s">
        <v>107</v>
      </c>
      <c r="F23" s="3">
        <v>6</v>
      </c>
      <c r="G23" s="21" t="s">
        <v>312</v>
      </c>
    </row>
    <row r="24" spans="1:7" s="351" customFormat="1" ht="34.15" customHeight="1" x14ac:dyDescent="0.25">
      <c r="A24" s="327">
        <v>17</v>
      </c>
      <c r="B24" s="328" t="s">
        <v>1593</v>
      </c>
      <c r="C24" s="329" t="s">
        <v>1594</v>
      </c>
      <c r="D24" s="1" t="s">
        <v>49</v>
      </c>
      <c r="E24" s="1" t="s">
        <v>116</v>
      </c>
      <c r="F24" s="330">
        <v>2</v>
      </c>
      <c r="G24" s="327" t="s">
        <v>312</v>
      </c>
    </row>
    <row r="25" spans="1:7" s="351" customFormat="1" ht="35.25" customHeight="1" x14ac:dyDescent="0.25">
      <c r="A25" s="327">
        <v>18</v>
      </c>
      <c r="B25" s="328" t="s">
        <v>1595</v>
      </c>
      <c r="C25" s="329" t="s">
        <v>399</v>
      </c>
      <c r="D25" s="1" t="s">
        <v>49</v>
      </c>
      <c r="E25" s="1" t="s">
        <v>299</v>
      </c>
      <c r="F25" s="330">
        <v>1</v>
      </c>
      <c r="G25" s="327" t="s">
        <v>312</v>
      </c>
    </row>
    <row r="26" spans="1:7" s="322" customFormat="1" ht="40.5" customHeight="1" x14ac:dyDescent="0.25">
      <c r="A26" s="21">
        <v>19</v>
      </c>
      <c r="B26" s="9" t="s">
        <v>1595</v>
      </c>
      <c r="C26" s="2" t="s">
        <v>1596</v>
      </c>
      <c r="D26" s="3" t="s">
        <v>34</v>
      </c>
      <c r="E26" s="3" t="s">
        <v>1396</v>
      </c>
      <c r="F26" s="3">
        <v>1</v>
      </c>
      <c r="G26" s="21" t="s">
        <v>312</v>
      </c>
    </row>
    <row r="27" spans="1:7" s="322" customFormat="1" ht="31.9" customHeight="1" x14ac:dyDescent="0.25">
      <c r="A27" s="21">
        <v>20</v>
      </c>
      <c r="B27" s="9" t="s">
        <v>1593</v>
      </c>
      <c r="C27" s="2" t="s">
        <v>1597</v>
      </c>
      <c r="D27" s="3" t="s">
        <v>85</v>
      </c>
      <c r="E27" s="3" t="s">
        <v>291</v>
      </c>
      <c r="F27" s="3">
        <v>2</v>
      </c>
      <c r="G27" s="21" t="s">
        <v>312</v>
      </c>
    </row>
    <row r="28" spans="1:7" s="322" customFormat="1" ht="31.5" customHeight="1" x14ac:dyDescent="0.25">
      <c r="A28" s="21">
        <v>21</v>
      </c>
      <c r="B28" s="9" t="s">
        <v>1598</v>
      </c>
      <c r="C28" s="2" t="s">
        <v>1599</v>
      </c>
      <c r="D28" s="3" t="s">
        <v>106</v>
      </c>
      <c r="E28" s="3" t="s">
        <v>1600</v>
      </c>
      <c r="F28" s="3">
        <v>2</v>
      </c>
      <c r="G28" s="21" t="s">
        <v>312</v>
      </c>
    </row>
    <row r="29" spans="1:7" s="322" customFormat="1" ht="31.5" customHeight="1" x14ac:dyDescent="0.25">
      <c r="A29" s="21">
        <v>22</v>
      </c>
      <c r="B29" s="9" t="s">
        <v>1601</v>
      </c>
      <c r="C29" s="2" t="s">
        <v>1602</v>
      </c>
      <c r="D29" s="3" t="s">
        <v>1</v>
      </c>
      <c r="E29" s="3" t="s">
        <v>1603</v>
      </c>
      <c r="F29" s="3">
        <v>6</v>
      </c>
      <c r="G29" s="21" t="s">
        <v>312</v>
      </c>
    </row>
    <row r="30" spans="1:7" s="322" customFormat="1" ht="31.5" customHeight="1" x14ac:dyDescent="0.25">
      <c r="A30" s="21">
        <v>23</v>
      </c>
      <c r="B30" s="9" t="s">
        <v>1604</v>
      </c>
      <c r="C30" s="2" t="s">
        <v>1599</v>
      </c>
      <c r="D30" s="3" t="s">
        <v>106</v>
      </c>
      <c r="E30" s="3" t="s">
        <v>1600</v>
      </c>
      <c r="F30" s="3">
        <v>1</v>
      </c>
      <c r="G30" s="21" t="s">
        <v>312</v>
      </c>
    </row>
    <row r="31" spans="1:7" s="322" customFormat="1" ht="31.5" customHeight="1" x14ac:dyDescent="0.25">
      <c r="A31" s="21">
        <v>24</v>
      </c>
      <c r="B31" s="9" t="s">
        <v>1605</v>
      </c>
      <c r="C31" s="2" t="s">
        <v>1606</v>
      </c>
      <c r="D31" s="3" t="s">
        <v>51</v>
      </c>
      <c r="E31" s="3" t="s">
        <v>27</v>
      </c>
      <c r="F31" s="3">
        <v>2</v>
      </c>
      <c r="G31" s="21" t="s">
        <v>312</v>
      </c>
    </row>
    <row r="32" spans="1:7" s="322" customFormat="1" ht="39" customHeight="1" x14ac:dyDescent="0.25">
      <c r="A32" s="21">
        <v>25</v>
      </c>
      <c r="B32" s="9" t="s">
        <v>1579</v>
      </c>
      <c r="C32" s="2" t="s">
        <v>404</v>
      </c>
      <c r="D32" s="3" t="s">
        <v>11</v>
      </c>
      <c r="E32" s="3" t="s">
        <v>1396</v>
      </c>
      <c r="F32" s="3">
        <v>1</v>
      </c>
      <c r="G32" s="21" t="s">
        <v>312</v>
      </c>
    </row>
    <row r="33" spans="1:7" s="322" customFormat="1" ht="39" customHeight="1" x14ac:dyDescent="0.25">
      <c r="A33" s="21">
        <v>26</v>
      </c>
      <c r="B33" s="9" t="s">
        <v>1607</v>
      </c>
      <c r="C33" s="2" t="s">
        <v>1393</v>
      </c>
      <c r="D33" s="3" t="s">
        <v>11</v>
      </c>
      <c r="E33" s="3" t="s">
        <v>116</v>
      </c>
      <c r="F33" s="3">
        <v>3</v>
      </c>
      <c r="G33" s="21" t="s">
        <v>312</v>
      </c>
    </row>
    <row r="34" spans="1:7" s="322" customFormat="1" ht="43.5" customHeight="1" x14ac:dyDescent="0.25">
      <c r="A34" s="21">
        <v>27</v>
      </c>
      <c r="B34" s="9" t="s">
        <v>1608</v>
      </c>
      <c r="C34" s="2" t="s">
        <v>398</v>
      </c>
      <c r="D34" s="3" t="s">
        <v>114</v>
      </c>
      <c r="E34" s="3" t="s">
        <v>392</v>
      </c>
      <c r="F34" s="3">
        <v>3</v>
      </c>
      <c r="G34" s="21" t="s">
        <v>312</v>
      </c>
    </row>
    <row r="35" spans="1:7" s="322" customFormat="1" ht="30" customHeight="1" x14ac:dyDescent="0.25">
      <c r="A35" s="21">
        <v>28</v>
      </c>
      <c r="B35" s="9" t="s">
        <v>1609</v>
      </c>
      <c r="C35" s="2" t="s">
        <v>123</v>
      </c>
      <c r="D35" s="3" t="s">
        <v>35</v>
      </c>
      <c r="E35" s="3" t="s">
        <v>43</v>
      </c>
      <c r="F35" s="3">
        <v>4</v>
      </c>
      <c r="G35" s="21" t="s">
        <v>312</v>
      </c>
    </row>
    <row r="36" spans="1:7" s="322" customFormat="1" ht="42.75" customHeight="1" x14ac:dyDescent="0.25">
      <c r="A36" s="21">
        <v>29</v>
      </c>
      <c r="B36" s="9" t="s">
        <v>1610</v>
      </c>
      <c r="C36" s="2" t="s">
        <v>1611</v>
      </c>
      <c r="D36" s="3" t="s">
        <v>13</v>
      </c>
      <c r="E36" s="3" t="s">
        <v>1342</v>
      </c>
      <c r="F36" s="3">
        <v>2</v>
      </c>
      <c r="G36" s="21" t="s">
        <v>312</v>
      </c>
    </row>
    <row r="37" spans="1:7" s="322" customFormat="1" ht="46.5" customHeight="1" x14ac:dyDescent="0.25">
      <c r="A37" s="21">
        <v>30</v>
      </c>
      <c r="B37" s="9" t="s">
        <v>1612</v>
      </c>
      <c r="C37" s="2" t="s">
        <v>1613</v>
      </c>
      <c r="D37" s="3" t="s">
        <v>13</v>
      </c>
      <c r="E37" s="3" t="s">
        <v>29</v>
      </c>
      <c r="F37" s="3">
        <v>2</v>
      </c>
      <c r="G37" s="21" t="s">
        <v>312</v>
      </c>
    </row>
    <row r="38" spans="1:7" customFormat="1" ht="15.75" customHeight="1" x14ac:dyDescent="0.25">
      <c r="A38" s="392" t="s">
        <v>284</v>
      </c>
      <c r="B38" s="392"/>
      <c r="C38" s="392"/>
      <c r="D38" s="392"/>
      <c r="E38" s="392"/>
      <c r="F38" s="393"/>
      <c r="G38" s="393"/>
    </row>
    <row r="39" spans="1:7" s="322" customFormat="1" ht="60.75" customHeight="1" x14ac:dyDescent="0.25">
      <c r="A39" s="21">
        <v>31</v>
      </c>
      <c r="B39" s="8" t="s">
        <v>1614</v>
      </c>
      <c r="C39" s="2" t="s">
        <v>123</v>
      </c>
      <c r="D39" s="6" t="s">
        <v>15</v>
      </c>
      <c r="E39" s="6" t="s">
        <v>27</v>
      </c>
      <c r="F39" s="6">
        <v>2</v>
      </c>
      <c r="G39" s="21" t="s">
        <v>312</v>
      </c>
    </row>
    <row r="40" spans="1:7" s="322" customFormat="1" ht="32.25" customHeight="1" x14ac:dyDescent="0.25">
      <c r="A40" s="21">
        <v>32</v>
      </c>
      <c r="B40" s="8" t="s">
        <v>1615</v>
      </c>
      <c r="C40" s="2" t="s">
        <v>39</v>
      </c>
      <c r="D40" s="6" t="s">
        <v>0</v>
      </c>
      <c r="E40" s="6" t="s">
        <v>26</v>
      </c>
      <c r="F40" s="6">
        <v>2</v>
      </c>
      <c r="G40" s="21" t="s">
        <v>312</v>
      </c>
    </row>
    <row r="41" spans="1:7" s="316" customFormat="1" ht="15.75" x14ac:dyDescent="0.25">
      <c r="A41" s="394" t="s">
        <v>1567</v>
      </c>
      <c r="B41" s="395"/>
      <c r="C41" s="395"/>
      <c r="D41" s="395"/>
      <c r="E41" s="395"/>
      <c r="F41" s="396">
        <f>SUM(F6:F40)</f>
        <v>83</v>
      </c>
      <c r="G41" s="397"/>
    </row>
    <row r="42" spans="1:7" customFormat="1" ht="15.75" x14ac:dyDescent="0.25">
      <c r="A42" s="398"/>
      <c r="B42" s="399"/>
      <c r="C42" s="400"/>
      <c r="D42" s="401" t="s">
        <v>1616</v>
      </c>
      <c r="E42" s="401"/>
      <c r="F42" s="402">
        <f>'[1]3.1'!F12+'[1]3.2'!F34+F41</f>
        <v>2483</v>
      </c>
      <c r="G42" s="382"/>
    </row>
    <row r="43" spans="1:7" customFormat="1" ht="15.75" x14ac:dyDescent="0.25">
      <c r="A43" s="398"/>
      <c r="B43" s="399"/>
      <c r="C43" s="403" t="s">
        <v>1617</v>
      </c>
      <c r="D43" s="401"/>
      <c r="E43" s="401"/>
      <c r="F43" s="402">
        <f>'[1]1.3'!F15+'[1]2.2'!F487+F42</f>
        <v>126485</v>
      </c>
      <c r="G43" s="382"/>
    </row>
    <row r="44" spans="1:7" customFormat="1" ht="15" x14ac:dyDescent="0.25">
      <c r="A44" s="302"/>
      <c r="B44" s="380"/>
      <c r="C44" s="381"/>
      <c r="D44" s="302"/>
      <c r="E44" s="302"/>
      <c r="F44" s="302"/>
      <c r="G44" s="382"/>
    </row>
  </sheetData>
  <mergeCells count="8">
    <mergeCell ref="A2:G2"/>
    <mergeCell ref="A5:G5"/>
    <mergeCell ref="A9:G9"/>
    <mergeCell ref="A11:G11"/>
    <mergeCell ref="A38:G38"/>
    <mergeCell ref="A41:E41"/>
    <mergeCell ref="D42:E42"/>
    <mergeCell ref="C43:E43"/>
  </mergeCells>
  <pageMargins left="0.23622047244094491" right="0" top="0.74803149606299213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1.1</vt:lpstr>
      <vt:lpstr>1.2.</vt:lpstr>
      <vt:lpstr>1.3</vt:lpstr>
      <vt:lpstr>2.1</vt:lpstr>
      <vt:lpstr>3.1</vt:lpstr>
      <vt:lpstr>3.2.</vt:lpstr>
      <vt:lpstr>ЦСП_2.2</vt:lpstr>
      <vt:lpstr>ЦСП_3.3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2022-01-31T07:44:41Z</dcterms:modified>
</cp:coreProperties>
</file>