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mv\Desktop\"/>
    </mc:Choice>
  </mc:AlternateContent>
  <bookViews>
    <workbookView xWindow="0" yWindow="0" windowWidth="28800" windowHeight="12300"/>
  </bookViews>
  <sheets>
    <sheet name="Отчет" sheetId="3" r:id="rId1"/>
    <sheet name="Раздел 1" sheetId="1" r:id="rId2"/>
    <sheet name="Раздел 2" sheetId="2" r:id="rId3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9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R55" i="1"/>
  <c r="R53" i="1"/>
  <c r="G25" i="1"/>
  <c r="M25" i="1"/>
  <c r="G26" i="1"/>
  <c r="M26" i="1"/>
  <c r="G27" i="1"/>
  <c r="M27" i="1"/>
  <c r="G28" i="1"/>
  <c r="M28" i="1"/>
  <c r="G29" i="1"/>
  <c r="M29" i="1"/>
  <c r="G30" i="1"/>
  <c r="M30" i="1"/>
  <c r="G31" i="1"/>
  <c r="M31" i="1"/>
  <c r="G32" i="1"/>
  <c r="M32" i="1"/>
  <c r="G33" i="1"/>
  <c r="M33" i="1"/>
  <c r="G34" i="1"/>
  <c r="M34" i="1"/>
  <c r="G35" i="1"/>
  <c r="M35" i="1"/>
  <c r="G36" i="1"/>
  <c r="M36" i="1"/>
  <c r="G37" i="1"/>
  <c r="M37" i="1"/>
  <c r="G38" i="1"/>
  <c r="M38" i="1"/>
  <c r="G39" i="1"/>
  <c r="M39" i="1"/>
  <c r="G40" i="1"/>
  <c r="M40" i="1"/>
  <c r="G41" i="1"/>
  <c r="M41" i="1"/>
  <c r="G42" i="1"/>
  <c r="M42" i="1"/>
  <c r="G43" i="1"/>
  <c r="M43" i="1"/>
  <c r="G44" i="1"/>
  <c r="M44" i="1"/>
  <c r="G45" i="1"/>
  <c r="M45" i="1"/>
  <c r="G46" i="1"/>
  <c r="M46" i="1"/>
  <c r="G47" i="1"/>
  <c r="M47" i="1"/>
  <c r="G48" i="1"/>
  <c r="M48" i="1"/>
  <c r="G49" i="1"/>
  <c r="M49" i="1"/>
  <c r="G50" i="1"/>
  <c r="M50" i="1"/>
  <c r="G51" i="1"/>
  <c r="M51" i="1"/>
  <c r="G52" i="1"/>
  <c r="M52" i="1"/>
  <c r="G53" i="1"/>
  <c r="M53" i="1"/>
  <c r="G54" i="1"/>
  <c r="M54" i="1"/>
  <c r="G55" i="1"/>
  <c r="M55" i="1"/>
  <c r="R9" i="1"/>
  <c r="R10" i="1" s="1"/>
  <c r="R11" i="1" s="1"/>
  <c r="R12" i="1" s="1"/>
  <c r="R13" i="1" s="1"/>
  <c r="R14" i="1" s="1"/>
  <c r="R15" i="1" s="1"/>
  <c r="R16" i="1" s="1"/>
  <c r="R17" i="1" s="1"/>
  <c r="R20" i="1" s="1"/>
  <c r="R22" i="1" s="1"/>
  <c r="R23" i="1" s="1"/>
  <c r="R24" i="1" s="1"/>
  <c r="R27" i="1" s="1"/>
  <c r="R28" i="1" s="1"/>
  <c r="R29" i="1" s="1"/>
  <c r="R30" i="1" s="1"/>
  <c r="R31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G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8" i="1"/>
  <c r="G8" i="1"/>
  <c r="M8" i="1"/>
  <c r="M9" i="1"/>
  <c r="G10" i="1"/>
  <c r="M10" i="1"/>
  <c r="G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G22" i="1"/>
  <c r="M22" i="1"/>
  <c r="G23" i="1"/>
  <c r="M23" i="1"/>
  <c r="G24" i="1"/>
  <c r="M24" i="1"/>
  <c r="M7" i="1"/>
  <c r="G7" i="1"/>
</calcChain>
</file>

<file path=xl/sharedStrings.xml><?xml version="1.0" encoding="utf-8"?>
<sst xmlns="http://schemas.openxmlformats.org/spreadsheetml/2006/main" count="447" uniqueCount="102">
  <si>
    <t>Показатель, характеризующий объем оказания государственной услуги (укрупненной государственной услуги)</t>
  </si>
  <si>
    <t>Значение планового показателя, характеризующего объем оказания государственной услуги (укрупненной государственной услуги)</t>
  </si>
  <si>
    <t>единица измерения</t>
  </si>
  <si>
    <t>в том числе:</t>
  </si>
  <si>
    <t>Наименование государственной услуги (укрупненной государственной услуги)</t>
  </si>
  <si>
    <t>Год определения исполнителей государственной услуги (укрупненной государственной услуги)</t>
  </si>
  <si>
    <t>Место оказания государственной услуги (укрупненной государственной услуги)</t>
  </si>
  <si>
    <t>наименование показателя</t>
  </si>
  <si>
    <t>наименование</t>
  </si>
  <si>
    <t>код по ОКЕИ</t>
  </si>
  <si>
    <t>всего</t>
  </si>
  <si>
    <t>на основании государственного задания (государственные казенные учреждения)</t>
  </si>
  <si>
    <t>на основании государственного задания (государственные бюджетные и автономные учреждения)</t>
  </si>
  <si>
    <t>в соответствии с конкурсом</t>
  </si>
  <si>
    <t>в соответствии с социальными сертификатами</t>
  </si>
  <si>
    <t>Значение предельного допустимого возможного отклонения от показателя, характеризующего объем оказания государственной услуги (укрупненной государственной услуги)</t>
  </si>
  <si>
    <t>Значение фактического показателя, характеризующего объем оказания государственной услуги (укрупненной государственной услуги), на "___" _____ 20 г.</t>
  </si>
  <si>
    <t xml:space="preserve">Значение фактического отклонения от показателя, характеризующего объем оказания государственной услуги (укрупненной государственной услуги) </t>
  </si>
  <si>
    <t>Количество исполнителей услуг, исполнивших государственное задание, соглашение, с отклонениями, превышающими предельные допустимые возможные отклонения от показателя, характеризующего объем оказания государственной услуги (укрупненной государственной услуги)</t>
  </si>
  <si>
    <t>Доля исполнителей услуг, исполнивших государственное задание, соглашение, с отклонениями, превышающими предельные допустимые возможные отклонения от показателя, характеризующего объем оказания государственной услуги (укрупненной государственной услуги)</t>
  </si>
  <si>
    <t>Оренбургская область</t>
  </si>
  <si>
    <t>Число лиц, прошедших спортивную подготовку на этапах спортивной подготовки</t>
  </si>
  <si>
    <t>чел</t>
  </si>
  <si>
    <t>Спортивная подготовка по олимпийским видам спорта 931900О.99.0.БВ27АБ82001</t>
  </si>
  <si>
    <t>Спортивная подготовка по олимпийским видам спорта 931900О.99.0.БВ27АБ81001</t>
  </si>
  <si>
    <t>Спортивная подготовка по олимпийским видам спорта 931900О.99.0.БВ27АА71001</t>
  </si>
  <si>
    <t>Спортивная подготовка по олимпийским видам спорта 931900О.99.0.БВ27АА70001</t>
  </si>
  <si>
    <t>Спортивная подготовка по олимпийским видам спорта 931900О.99.0.БВ27АБ23001</t>
  </si>
  <si>
    <t>Спортивная подготовка по олимпийским видам спорта 931900О.99.0.БВ27АБ22001</t>
  </si>
  <si>
    <t>Спортивная подготовка по олимпийским видам спорта 931900О.99.0.БВ27АБ21001</t>
  </si>
  <si>
    <t>Спортивная подготовка по олимпийским видам спорта 931900О.99.0.БВ27АА87001</t>
  </si>
  <si>
    <t>Спортивная подготовка по олимпийским видам спорта 931900О.99.0.БВ27АА57001</t>
  </si>
  <si>
    <t>Спортивная подготовка по олимпийским видам спорта 931900О.99.0.БВ27АА56001</t>
  </si>
  <si>
    <t>Спортивная подготовка по олимпийским видам спорта 931900О.99.0.БВ27АВ18001</t>
  </si>
  <si>
    <t>Спортивная подготовка по олимпийским видам спорта 931900О.99.0.БВ27АВ15001</t>
  </si>
  <si>
    <t>Спортивная подготовка по олимпийским видам спорта 931900О.99.0.БВ27АВ16001</t>
  </si>
  <si>
    <t>Спортивная подготовка по олимпийским видам спорта 931900О.99.0.БВ27АВ12001</t>
  </si>
  <si>
    <t>Спортивная подготовка по олимпийским видам спорта 931900О.99.0.БВ27АВ11001</t>
  </si>
  <si>
    <t>Спортивная подготовка по олимпийским видам спорта 931900О.99.0.БВ27АВ10001</t>
  </si>
  <si>
    <t>Спортивная подготовка по олимпийским видам спорта 931900О.99.0.БВ27АБ43001</t>
  </si>
  <si>
    <t>Спортивная подготовка по олимпийским видам спорта 931900О.99.0.БВ27АБ42001</t>
  </si>
  <si>
    <t>Спортивная подготовка по олимпийским видам спорта 931900О.99.0.БВ27АБ41001</t>
  </si>
  <si>
    <t>Спортивная подготовка по олимпийским видам спорта 931900О.99.0.БВ27АБ40001</t>
  </si>
  <si>
    <t>Спортивная подготовка по олимпийским видам спорта 931900О.99.0.БВ27АА13001</t>
  </si>
  <si>
    <t>Спортивная подготовка по олимпийским видам спорта 931900О.99.0.БВ27АА11001</t>
  </si>
  <si>
    <t>Спортивная подготовка по олимпийским видам спорта 931900О.99.0.БВ27АА10001</t>
  </si>
  <si>
    <t>Спортивная подготовка по олимпийским видам спорта 931900О.99.0.БВ27АА12001</t>
  </si>
  <si>
    <t>Спортивная подготовка по олимпийским видам спорта 931900О.99.0.БВ27АВ41001</t>
  </si>
  <si>
    <t>Спортивная подготовка по олимпийским видам спорта 931900О.99.0.БВ27АВ40001</t>
  </si>
  <si>
    <t>Спортивная подготовка по олимпийским видам спорта 931900О.99.0.БВ27АБ53001</t>
  </si>
  <si>
    <t>Спортивная подготовка по олимпийским видам спорта 931900О.99.0.БВ27АБ52001</t>
  </si>
  <si>
    <t>Спортивная подготовка по олимпийским видам спорта 931900О.99.0.БВ27АБ51001</t>
  </si>
  <si>
    <t>Спортивная подготовка по олимпийским видам спорта 931900О.99.0.БВ27АБ50001</t>
  </si>
  <si>
    <t>Спортивная подготовка по олимпийским видам спорта 931900О.99.0.БВ27АА28001</t>
  </si>
  <si>
    <t>Спортивная подготовка по олимпийским видам спорта 931900О.99.0.БВ27АА27001</t>
  </si>
  <si>
    <t>Спортивная подготовка по олимпийским видам спорта 931900О.99.0.БВ27АА26001</t>
  </si>
  <si>
    <t>Спортивная подготовка по олимпийским видам спорта 931900О.99.0.БВ27АА25001</t>
  </si>
  <si>
    <t>Спортивная подготовка по олимпийским видам спорта 931900О.99.0.БВ27АБ18001</t>
  </si>
  <si>
    <t>Спортивная подготовка по олимпийским видам спорта 931900О.99.0.БВ27АБ17001</t>
  </si>
  <si>
    <t>Спортивная подготовка по олимпийским видам спорта 931900О.99.0.БВ27АБ16001</t>
  </si>
  <si>
    <t>Спортивная подготовка по олимпийским видам спорта 931900О.99.0.БВ27АБ15001</t>
  </si>
  <si>
    <t>Спортивная подготовка по олимпийским видам спорта 931900О.99.0.БВ27АБ08001</t>
  </si>
  <si>
    <t>Спортивная подготовка по олимпийским видам спорта 931900О.99.0.БВ27АБ07001</t>
  </si>
  <si>
    <t>Спортивная подготовка по олимпийским видам спорта 931900О.99.0.БВ27АБ06001</t>
  </si>
  <si>
    <t>Спортивная подготовка по олимпийским видам спорта 931900О.99.0.БВ27АБ05001</t>
  </si>
  <si>
    <t>Спортивная подготовка по олимпийским видам спорта 931900О.99.0.БВ27АВ28001</t>
  </si>
  <si>
    <t>Спортивная подготовка по олимпийским видам спорта 931900О.99.0.БВ27АВ27001</t>
  </si>
  <si>
    <t>Спортивная подготовка по олимпийским видам спорта 931900О.99.0.БВ27АВ26001</t>
  </si>
  <si>
    <t>Спортивная подготовка по олимпийским видам спорта 931900О.99.0.БВ27АВ25001</t>
  </si>
  <si>
    <t>Спортивная подготовка по олимпийским видам спорта 931900О.99.0.БВ27АВ02001</t>
  </si>
  <si>
    <t>Спортивная подготовка по олимпийским видам спорта 931900О.99.0.БВ27АВ01001</t>
  </si>
  <si>
    <t>Спортивная подготовка по олимпийским видам спорта 931900О.99.0.БВ27АВ00001</t>
  </si>
  <si>
    <t>Сведения о фактическом достижении показателей, характеризующих объем оказания государственной услуги в социальной сфере (укрупненной государственной услуги)</t>
  </si>
  <si>
    <t>Показатель, характеризующий качество оказания государственной услуги</t>
  </si>
  <si>
    <t>Наименование государственной услуги</t>
  </si>
  <si>
    <t>Год определения исполнителей государственной услуги</t>
  </si>
  <si>
    <t>Место оказания государственной услуги</t>
  </si>
  <si>
    <t>Значение планового показателя, характеризующего качество оказания государственной услуги</t>
  </si>
  <si>
    <t>Значение предельного допустимого возможного отклонения от показателя, характеризующего качество оказания государственной услуги</t>
  </si>
  <si>
    <t>Значение фактического отклонения от показателя, характеризующего качество оказания государственной услуги</t>
  </si>
  <si>
    <t>Количество исполнителей услуг, исполнивших государственное задание, соглашение, с отклонениями, превышающими предельные допустимые возможные отклонения от показателя, характеризующего качество оказания государственной услуги</t>
  </si>
  <si>
    <t>Доля исполнителей услуг, исполнивших государственное задание, соглашение, с отклонениями, превышающими предельные допустимые возможные отклонения от показателя, характеризующего качество оказания государственной услуги</t>
  </si>
  <si>
    <t>Значение фактического показателя, характеризующего качество оказания государственной услуги на 31 декабря 2021 года</t>
  </si>
  <si>
    <t>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</si>
  <si>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</si>
  <si>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</si>
  <si>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Доля лиц, проходящих спортивную подготовку, выполнивших требования федерального стандарта спортивной подготовки по соответствующему виду спорта, по результатам реализации программ спортивной подготовки на этапе высшего спортивного мастерства</t>
  </si>
  <si>
    <t>процент</t>
  </si>
  <si>
    <t>Сведения о фактическом достижении показателей, характеризующих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</si>
  <si>
    <t xml:space="preserve">Отчет
об исполнении государственного социального заказа на оказание государственных услуг в социальной сфере на 2021год и на плановый период 2022 и 2023 годов
на 31 декабря 2021 года
</t>
  </si>
  <si>
    <t>Уполномоченный орган</t>
  </si>
  <si>
    <t>Министерство физической культуры и спорта Оренбургской области</t>
  </si>
  <si>
    <t>Направление деятельности</t>
  </si>
  <si>
    <t>Спортивная подготовка</t>
  </si>
  <si>
    <t>Периодичность</t>
  </si>
  <si>
    <t>Годовая</t>
  </si>
  <si>
    <t>Форма ОКУД</t>
  </si>
  <si>
    <t>Дата</t>
  </si>
  <si>
    <t>по ОКПО</t>
  </si>
  <si>
    <t>Глава БК</t>
  </si>
  <si>
    <t>по ОКТМО</t>
  </si>
  <si>
    <t>00096810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</si>
</sst>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9" xfId="0" applyBorder="1"/>
    <xf numFmtId="14" fontId="0" fillId="0" borderId="9" xfId="0" applyNumberFormat="1" applyBorder="1"/>
    <xf numFmtId="49" fontId="0" fillId="0" borderId="9" xfId="0" applyNumberFormat="1" applyBorder="1" applyAlignment="1">
      <alignment horizontal="right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F18" sqref="F18"/>
    </sheetView>
  </sheetViews>
  <sheetFormatPr defaultRowHeight="15" x14ac:dyDescent="0.25"/>
  <cols>
    <col min="14" max="14" width="10.140625" bestFit="1" customWidth="1"/>
  </cols>
  <sheetData>
    <row r="1" spans="1:14" ht="15" customHeight="1" x14ac:dyDescent="0.25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64.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3" t="s">
        <v>90</v>
      </c>
      <c r="B5" s="33"/>
      <c r="C5" s="33"/>
      <c r="D5" s="37" t="s">
        <v>91</v>
      </c>
      <c r="E5" s="33"/>
      <c r="F5" s="33"/>
      <c r="G5" s="33"/>
      <c r="H5" s="33"/>
      <c r="I5" s="33"/>
      <c r="J5" s="33"/>
      <c r="K5" s="33"/>
      <c r="L5" t="s">
        <v>96</v>
      </c>
      <c r="N5" s="34">
        <v>503737</v>
      </c>
    </row>
    <row r="6" spans="1:14" x14ac:dyDescent="0.25">
      <c r="A6" s="33" t="s">
        <v>92</v>
      </c>
      <c r="B6" s="33"/>
      <c r="C6" s="33"/>
      <c r="D6" s="37" t="s">
        <v>93</v>
      </c>
      <c r="E6" s="33"/>
      <c r="F6" s="33"/>
      <c r="G6" s="33"/>
      <c r="H6" s="33"/>
      <c r="I6" s="33"/>
      <c r="J6" s="33"/>
      <c r="K6" s="33"/>
      <c r="L6" t="s">
        <v>97</v>
      </c>
      <c r="N6" s="35">
        <v>44561</v>
      </c>
    </row>
    <row r="7" spans="1:14" x14ac:dyDescent="0.25">
      <c r="A7" s="33" t="s">
        <v>94</v>
      </c>
      <c r="B7" s="33"/>
      <c r="C7" s="33"/>
      <c r="D7" s="37" t="s">
        <v>95</v>
      </c>
      <c r="E7" s="33"/>
      <c r="F7" s="33"/>
      <c r="G7" s="33"/>
      <c r="H7" s="33"/>
      <c r="I7" s="33"/>
      <c r="J7" s="33"/>
      <c r="K7" s="33"/>
      <c r="L7" t="s">
        <v>98</v>
      </c>
      <c r="N7" s="36" t="s">
        <v>101</v>
      </c>
    </row>
    <row r="8" spans="1:14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t="s">
        <v>99</v>
      </c>
      <c r="N8" s="34">
        <v>834</v>
      </c>
    </row>
    <row r="9" spans="1:14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t="s">
        <v>100</v>
      </c>
      <c r="N9" s="34">
        <v>53701000</v>
      </c>
    </row>
    <row r="10" spans="1:14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</sheetData>
  <mergeCells count="1">
    <mergeCell ref="A1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50" zoomScale="80" zoomScaleNormal="80" workbookViewId="0">
      <selection activeCell="A7" sqref="A7:C55"/>
    </sheetView>
  </sheetViews>
  <sheetFormatPr defaultRowHeight="15" x14ac:dyDescent="0.25"/>
  <cols>
    <col min="1" max="20" width="18" style="13" customWidth="1"/>
    <col min="21" max="16384" width="9.140625" style="12"/>
  </cols>
  <sheetData>
    <row r="1" spans="1:20" x14ac:dyDescent="0.25">
      <c r="A1" s="24" t="s">
        <v>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" customFormat="1" ht="121.5" customHeight="1" thickBot="1" x14ac:dyDescent="0.3">
      <c r="A3" s="26" t="s">
        <v>4</v>
      </c>
      <c r="B3" s="26" t="s">
        <v>5</v>
      </c>
      <c r="C3" s="26" t="s">
        <v>6</v>
      </c>
      <c r="D3" s="27" t="s">
        <v>0</v>
      </c>
      <c r="E3" s="27"/>
      <c r="F3" s="27"/>
      <c r="G3" s="27" t="s">
        <v>1</v>
      </c>
      <c r="H3" s="27"/>
      <c r="I3" s="27"/>
      <c r="J3" s="27"/>
      <c r="K3" s="27"/>
      <c r="L3" s="26" t="s">
        <v>15</v>
      </c>
      <c r="M3" s="26" t="s">
        <v>16</v>
      </c>
      <c r="N3" s="26"/>
      <c r="O3" s="26"/>
      <c r="P3" s="26"/>
      <c r="Q3" s="26"/>
      <c r="R3" s="26" t="s">
        <v>17</v>
      </c>
      <c r="S3" s="26" t="s">
        <v>18</v>
      </c>
      <c r="T3" s="26" t="s">
        <v>19</v>
      </c>
    </row>
    <row r="4" spans="1:20" s="1" customFormat="1" ht="121.5" customHeight="1" thickBot="1" x14ac:dyDescent="0.3">
      <c r="A4" s="26"/>
      <c r="B4" s="26"/>
      <c r="C4" s="26"/>
      <c r="D4" s="26" t="s">
        <v>7</v>
      </c>
      <c r="E4" s="27" t="s">
        <v>2</v>
      </c>
      <c r="F4" s="27"/>
      <c r="G4" s="26" t="s">
        <v>10</v>
      </c>
      <c r="H4" s="27" t="s">
        <v>3</v>
      </c>
      <c r="I4" s="27"/>
      <c r="J4" s="27"/>
      <c r="K4" s="27"/>
      <c r="L4" s="26"/>
      <c r="M4" s="26" t="s">
        <v>10</v>
      </c>
      <c r="N4" s="27" t="s">
        <v>3</v>
      </c>
      <c r="O4" s="27"/>
      <c r="P4" s="27"/>
      <c r="Q4" s="27"/>
      <c r="R4" s="26"/>
      <c r="S4" s="26"/>
      <c r="T4" s="26"/>
    </row>
    <row r="5" spans="1:20" s="1" customFormat="1" ht="121.5" customHeight="1" thickBot="1" x14ac:dyDescent="0.3">
      <c r="A5" s="26"/>
      <c r="B5" s="26"/>
      <c r="C5" s="26"/>
      <c r="D5" s="26"/>
      <c r="E5" s="8" t="s">
        <v>8</v>
      </c>
      <c r="F5" s="7" t="s">
        <v>9</v>
      </c>
      <c r="G5" s="26"/>
      <c r="H5" s="8" t="s">
        <v>11</v>
      </c>
      <c r="I5" s="8" t="s">
        <v>12</v>
      </c>
      <c r="J5" s="8" t="s">
        <v>13</v>
      </c>
      <c r="K5" s="8" t="s">
        <v>14</v>
      </c>
      <c r="L5" s="26"/>
      <c r="M5" s="26"/>
      <c r="N5" s="8" t="s">
        <v>11</v>
      </c>
      <c r="O5" s="8" t="s">
        <v>12</v>
      </c>
      <c r="P5" s="8" t="s">
        <v>13</v>
      </c>
      <c r="Q5" s="8" t="s">
        <v>14</v>
      </c>
      <c r="R5" s="26"/>
      <c r="S5" s="26"/>
      <c r="T5" s="26"/>
    </row>
    <row r="6" spans="1:20" ht="16.5" thickBot="1" x14ac:dyDescent="0.3">
      <c r="A6" s="3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4">
        <v>20</v>
      </c>
    </row>
    <row r="7" spans="1:20" ht="111" thickBot="1" x14ac:dyDescent="0.3">
      <c r="A7" s="7" t="s">
        <v>23</v>
      </c>
      <c r="B7" s="7">
        <v>2021</v>
      </c>
      <c r="C7" s="7" t="s">
        <v>20</v>
      </c>
      <c r="D7" s="2" t="s">
        <v>21</v>
      </c>
      <c r="E7" s="2" t="s">
        <v>22</v>
      </c>
      <c r="F7" s="2">
        <v>792</v>
      </c>
      <c r="G7" s="2">
        <f>H7+I7+J7+K7</f>
        <v>18</v>
      </c>
      <c r="H7" s="2">
        <v>0</v>
      </c>
      <c r="I7" s="2">
        <v>18</v>
      </c>
      <c r="J7" s="2">
        <v>0</v>
      </c>
      <c r="K7" s="2">
        <v>0</v>
      </c>
      <c r="L7" s="9">
        <v>0.05</v>
      </c>
      <c r="M7" s="2">
        <f>N7+O7+P7+Q7</f>
        <v>18</v>
      </c>
      <c r="N7" s="2">
        <v>0</v>
      </c>
      <c r="O7" s="2">
        <v>18</v>
      </c>
      <c r="P7" s="2">
        <v>0</v>
      </c>
      <c r="Q7" s="2">
        <v>0</v>
      </c>
      <c r="R7" s="9">
        <v>0</v>
      </c>
      <c r="S7" s="2">
        <v>0</v>
      </c>
      <c r="T7" s="10">
        <v>0</v>
      </c>
    </row>
    <row r="8" spans="1:20" ht="111" thickBot="1" x14ac:dyDescent="0.3">
      <c r="A8" s="7" t="s">
        <v>24</v>
      </c>
      <c r="B8" s="7">
        <f>B7</f>
        <v>2021</v>
      </c>
      <c r="C8" s="7" t="s">
        <v>20</v>
      </c>
      <c r="D8" s="2" t="s">
        <v>21</v>
      </c>
      <c r="E8" s="2" t="s">
        <v>22</v>
      </c>
      <c r="F8" s="2">
        <v>793</v>
      </c>
      <c r="G8" s="2">
        <f t="shared" ref="G8:G24" si="0">H8+I8+J8+K8</f>
        <v>11</v>
      </c>
      <c r="H8" s="2">
        <v>0</v>
      </c>
      <c r="I8" s="2">
        <v>11</v>
      </c>
      <c r="J8" s="2">
        <v>0</v>
      </c>
      <c r="K8" s="2">
        <v>0</v>
      </c>
      <c r="L8" s="9">
        <v>0.05</v>
      </c>
      <c r="M8" s="2">
        <f t="shared" ref="M8:M24" si="1">N8+O8+P8+Q8</f>
        <v>11</v>
      </c>
      <c r="N8" s="2">
        <v>0</v>
      </c>
      <c r="O8" s="2">
        <v>11</v>
      </c>
      <c r="P8" s="2">
        <v>0</v>
      </c>
      <c r="Q8" s="2">
        <v>0</v>
      </c>
      <c r="R8" s="9">
        <v>0</v>
      </c>
      <c r="S8" s="2">
        <v>0</v>
      </c>
      <c r="T8" s="10">
        <v>0</v>
      </c>
    </row>
    <row r="9" spans="1:20" ht="111" thickBot="1" x14ac:dyDescent="0.3">
      <c r="A9" s="7" t="s">
        <v>25</v>
      </c>
      <c r="B9" s="7">
        <f t="shared" ref="B9:B24" si="2">B8</f>
        <v>2021</v>
      </c>
      <c r="C9" s="7" t="s">
        <v>20</v>
      </c>
      <c r="D9" s="2" t="s">
        <v>21</v>
      </c>
      <c r="E9" s="2" t="s">
        <v>22</v>
      </c>
      <c r="F9" s="2">
        <v>794</v>
      </c>
      <c r="G9" s="2">
        <f t="shared" si="0"/>
        <v>12</v>
      </c>
      <c r="H9" s="2">
        <v>0</v>
      </c>
      <c r="I9" s="2">
        <v>12</v>
      </c>
      <c r="J9" s="2">
        <v>0</v>
      </c>
      <c r="K9" s="2">
        <v>0</v>
      </c>
      <c r="L9" s="9">
        <v>0.05</v>
      </c>
      <c r="M9" s="2">
        <f t="shared" si="1"/>
        <v>12</v>
      </c>
      <c r="N9" s="2">
        <v>0</v>
      </c>
      <c r="O9" s="2">
        <v>12</v>
      </c>
      <c r="P9" s="2">
        <v>0</v>
      </c>
      <c r="Q9" s="2">
        <v>0</v>
      </c>
      <c r="R9" s="9">
        <f t="shared" ref="R9:R17" si="3">R8</f>
        <v>0</v>
      </c>
      <c r="S9" s="2">
        <v>0</v>
      </c>
      <c r="T9" s="10">
        <v>0</v>
      </c>
    </row>
    <row r="10" spans="1:20" ht="111" thickBot="1" x14ac:dyDescent="0.3">
      <c r="A10" s="7" t="s">
        <v>26</v>
      </c>
      <c r="B10" s="7">
        <f t="shared" si="2"/>
        <v>2021</v>
      </c>
      <c r="C10" s="7" t="s">
        <v>20</v>
      </c>
      <c r="D10" s="2" t="s">
        <v>21</v>
      </c>
      <c r="E10" s="2" t="s">
        <v>22</v>
      </c>
      <c r="F10" s="2">
        <v>795</v>
      </c>
      <c r="G10" s="2">
        <f t="shared" si="0"/>
        <v>39</v>
      </c>
      <c r="H10" s="2">
        <v>0</v>
      </c>
      <c r="I10" s="2">
        <v>39</v>
      </c>
      <c r="J10" s="2">
        <v>0</v>
      </c>
      <c r="K10" s="2">
        <v>0</v>
      </c>
      <c r="L10" s="9">
        <v>0.05</v>
      </c>
      <c r="M10" s="2">
        <f t="shared" si="1"/>
        <v>39</v>
      </c>
      <c r="N10" s="2">
        <v>0</v>
      </c>
      <c r="O10" s="2">
        <v>39</v>
      </c>
      <c r="P10" s="2">
        <v>0</v>
      </c>
      <c r="Q10" s="2">
        <v>0</v>
      </c>
      <c r="R10" s="9">
        <f t="shared" si="3"/>
        <v>0</v>
      </c>
      <c r="S10" s="2">
        <v>0</v>
      </c>
      <c r="T10" s="10">
        <v>0</v>
      </c>
    </row>
    <row r="11" spans="1:20" ht="111" thickBot="1" x14ac:dyDescent="0.3">
      <c r="A11" s="7" t="s">
        <v>27</v>
      </c>
      <c r="B11" s="7">
        <f t="shared" si="2"/>
        <v>2021</v>
      </c>
      <c r="C11" s="7" t="s">
        <v>20</v>
      </c>
      <c r="D11" s="2" t="s">
        <v>21</v>
      </c>
      <c r="E11" s="2" t="s">
        <v>22</v>
      </c>
      <c r="F11" s="2">
        <v>796</v>
      </c>
      <c r="G11" s="2">
        <f t="shared" si="0"/>
        <v>2</v>
      </c>
      <c r="H11" s="2">
        <v>0</v>
      </c>
      <c r="I11" s="2">
        <v>2</v>
      </c>
      <c r="J11" s="2">
        <v>0</v>
      </c>
      <c r="K11" s="2">
        <v>0</v>
      </c>
      <c r="L11" s="9">
        <v>0.05</v>
      </c>
      <c r="M11" s="2">
        <f t="shared" si="1"/>
        <v>2</v>
      </c>
      <c r="N11" s="2">
        <v>0</v>
      </c>
      <c r="O11" s="2">
        <v>2</v>
      </c>
      <c r="P11" s="2">
        <v>0</v>
      </c>
      <c r="Q11" s="2">
        <v>0</v>
      </c>
      <c r="R11" s="9">
        <f t="shared" si="3"/>
        <v>0</v>
      </c>
      <c r="S11" s="2">
        <v>0</v>
      </c>
      <c r="T11" s="10">
        <v>0</v>
      </c>
    </row>
    <row r="12" spans="1:20" ht="111" thickBot="1" x14ac:dyDescent="0.3">
      <c r="A12" s="7" t="s">
        <v>28</v>
      </c>
      <c r="B12" s="7">
        <f t="shared" si="2"/>
        <v>2021</v>
      </c>
      <c r="C12" s="7" t="s">
        <v>20</v>
      </c>
      <c r="D12" s="2" t="s">
        <v>21</v>
      </c>
      <c r="E12" s="2" t="s">
        <v>22</v>
      </c>
      <c r="F12" s="2">
        <v>797</v>
      </c>
      <c r="G12" s="2">
        <f t="shared" si="0"/>
        <v>1</v>
      </c>
      <c r="H12" s="2">
        <v>0</v>
      </c>
      <c r="I12" s="2">
        <v>1</v>
      </c>
      <c r="J12" s="2">
        <v>0</v>
      </c>
      <c r="K12" s="2">
        <v>0</v>
      </c>
      <c r="L12" s="9">
        <v>0.05</v>
      </c>
      <c r="M12" s="2">
        <f t="shared" si="1"/>
        <v>1</v>
      </c>
      <c r="N12" s="2">
        <v>0</v>
      </c>
      <c r="O12" s="2">
        <v>1</v>
      </c>
      <c r="P12" s="2">
        <v>0</v>
      </c>
      <c r="Q12" s="2">
        <v>0</v>
      </c>
      <c r="R12" s="9">
        <f t="shared" si="3"/>
        <v>0</v>
      </c>
      <c r="S12" s="2">
        <v>0</v>
      </c>
      <c r="T12" s="10">
        <v>0</v>
      </c>
    </row>
    <row r="13" spans="1:20" ht="111" thickBot="1" x14ac:dyDescent="0.3">
      <c r="A13" s="7" t="s">
        <v>29</v>
      </c>
      <c r="B13" s="7">
        <f t="shared" si="2"/>
        <v>2021</v>
      </c>
      <c r="C13" s="7" t="s">
        <v>20</v>
      </c>
      <c r="D13" s="2" t="s">
        <v>21</v>
      </c>
      <c r="E13" s="2" t="s">
        <v>22</v>
      </c>
      <c r="F13" s="2">
        <v>798</v>
      </c>
      <c r="G13" s="2">
        <f t="shared" si="0"/>
        <v>4</v>
      </c>
      <c r="H13" s="2">
        <v>0</v>
      </c>
      <c r="I13" s="2">
        <v>4</v>
      </c>
      <c r="J13" s="2">
        <v>0</v>
      </c>
      <c r="K13" s="2">
        <v>0</v>
      </c>
      <c r="L13" s="9">
        <v>0.05</v>
      </c>
      <c r="M13" s="2">
        <f t="shared" si="1"/>
        <v>4</v>
      </c>
      <c r="N13" s="2">
        <v>0</v>
      </c>
      <c r="O13" s="2">
        <v>4</v>
      </c>
      <c r="P13" s="2">
        <v>0</v>
      </c>
      <c r="Q13" s="2">
        <v>0</v>
      </c>
      <c r="R13" s="9">
        <f t="shared" si="3"/>
        <v>0</v>
      </c>
      <c r="S13" s="2">
        <v>0</v>
      </c>
      <c r="T13" s="10">
        <v>0</v>
      </c>
    </row>
    <row r="14" spans="1:20" ht="111" thickBot="1" x14ac:dyDescent="0.3">
      <c r="A14" s="7" t="s">
        <v>30</v>
      </c>
      <c r="B14" s="7">
        <f t="shared" si="2"/>
        <v>2021</v>
      </c>
      <c r="C14" s="7" t="s">
        <v>20</v>
      </c>
      <c r="D14" s="2" t="s">
        <v>21</v>
      </c>
      <c r="E14" s="2" t="s">
        <v>22</v>
      </c>
      <c r="F14" s="2">
        <v>799</v>
      </c>
      <c r="G14" s="2">
        <f t="shared" si="0"/>
        <v>14</v>
      </c>
      <c r="H14" s="2">
        <v>0</v>
      </c>
      <c r="I14" s="2">
        <v>14</v>
      </c>
      <c r="J14" s="2">
        <v>0</v>
      </c>
      <c r="K14" s="2">
        <v>0</v>
      </c>
      <c r="L14" s="9">
        <v>0.05</v>
      </c>
      <c r="M14" s="2">
        <f t="shared" si="1"/>
        <v>14</v>
      </c>
      <c r="N14" s="2">
        <v>0</v>
      </c>
      <c r="O14" s="2">
        <v>14</v>
      </c>
      <c r="P14" s="2">
        <v>0</v>
      </c>
      <c r="Q14" s="2">
        <v>0</v>
      </c>
      <c r="R14" s="9">
        <f t="shared" si="3"/>
        <v>0</v>
      </c>
      <c r="S14" s="2">
        <v>0</v>
      </c>
      <c r="T14" s="10">
        <v>0</v>
      </c>
    </row>
    <row r="15" spans="1:20" ht="111" thickBot="1" x14ac:dyDescent="0.3">
      <c r="A15" s="7" t="s">
        <v>31</v>
      </c>
      <c r="B15" s="7">
        <f t="shared" si="2"/>
        <v>2021</v>
      </c>
      <c r="C15" s="7" t="s">
        <v>20</v>
      </c>
      <c r="D15" s="2" t="s">
        <v>21</v>
      </c>
      <c r="E15" s="2" t="s">
        <v>22</v>
      </c>
      <c r="F15" s="2">
        <v>800</v>
      </c>
      <c r="G15" s="2">
        <f t="shared" si="0"/>
        <v>7</v>
      </c>
      <c r="H15" s="2">
        <v>0</v>
      </c>
      <c r="I15" s="2">
        <v>7</v>
      </c>
      <c r="J15" s="2">
        <v>0</v>
      </c>
      <c r="K15" s="2">
        <v>0</v>
      </c>
      <c r="L15" s="9">
        <v>0.05</v>
      </c>
      <c r="M15" s="2">
        <f t="shared" si="1"/>
        <v>7</v>
      </c>
      <c r="N15" s="2">
        <v>0</v>
      </c>
      <c r="O15" s="2">
        <v>7</v>
      </c>
      <c r="P15" s="2">
        <v>0</v>
      </c>
      <c r="Q15" s="2">
        <v>0</v>
      </c>
      <c r="R15" s="9">
        <f t="shared" si="3"/>
        <v>0</v>
      </c>
      <c r="S15" s="2">
        <v>0</v>
      </c>
      <c r="T15" s="10">
        <v>0</v>
      </c>
    </row>
    <row r="16" spans="1:20" ht="111" thickBot="1" x14ac:dyDescent="0.3">
      <c r="A16" s="7" t="s">
        <v>32</v>
      </c>
      <c r="B16" s="7">
        <f t="shared" si="2"/>
        <v>2021</v>
      </c>
      <c r="C16" s="7" t="s">
        <v>20</v>
      </c>
      <c r="D16" s="2" t="s">
        <v>21</v>
      </c>
      <c r="E16" s="2" t="s">
        <v>22</v>
      </c>
      <c r="F16" s="2">
        <v>801</v>
      </c>
      <c r="G16" s="2">
        <f t="shared" si="0"/>
        <v>9</v>
      </c>
      <c r="H16" s="2">
        <v>0</v>
      </c>
      <c r="I16" s="2">
        <v>9</v>
      </c>
      <c r="J16" s="2">
        <v>0</v>
      </c>
      <c r="K16" s="2">
        <v>0</v>
      </c>
      <c r="L16" s="9">
        <v>0.05</v>
      </c>
      <c r="M16" s="2">
        <f t="shared" si="1"/>
        <v>9</v>
      </c>
      <c r="N16" s="2">
        <v>0</v>
      </c>
      <c r="O16" s="2">
        <v>9</v>
      </c>
      <c r="P16" s="2">
        <v>0</v>
      </c>
      <c r="Q16" s="2">
        <v>0</v>
      </c>
      <c r="R16" s="9">
        <f t="shared" si="3"/>
        <v>0</v>
      </c>
      <c r="S16" s="2">
        <v>0</v>
      </c>
      <c r="T16" s="10">
        <v>0</v>
      </c>
    </row>
    <row r="17" spans="1:20" ht="111" thickBot="1" x14ac:dyDescent="0.3">
      <c r="A17" s="7" t="s">
        <v>33</v>
      </c>
      <c r="B17" s="7">
        <f t="shared" si="2"/>
        <v>2021</v>
      </c>
      <c r="C17" s="7" t="s">
        <v>20</v>
      </c>
      <c r="D17" s="2" t="s">
        <v>21</v>
      </c>
      <c r="E17" s="2" t="s">
        <v>22</v>
      </c>
      <c r="F17" s="2">
        <v>802</v>
      </c>
      <c r="G17" s="2">
        <f t="shared" si="0"/>
        <v>7</v>
      </c>
      <c r="H17" s="2">
        <v>0</v>
      </c>
      <c r="I17" s="2">
        <v>7</v>
      </c>
      <c r="J17" s="2">
        <v>0</v>
      </c>
      <c r="K17" s="2">
        <v>0</v>
      </c>
      <c r="L17" s="9">
        <v>0.05</v>
      </c>
      <c r="M17" s="2">
        <f t="shared" si="1"/>
        <v>7</v>
      </c>
      <c r="N17" s="2">
        <v>0</v>
      </c>
      <c r="O17" s="2">
        <v>7</v>
      </c>
      <c r="P17" s="2">
        <v>0</v>
      </c>
      <c r="Q17" s="2">
        <v>0</v>
      </c>
      <c r="R17" s="9">
        <f t="shared" si="3"/>
        <v>0</v>
      </c>
      <c r="S17" s="2">
        <v>0</v>
      </c>
      <c r="T17" s="10">
        <v>0</v>
      </c>
    </row>
    <row r="18" spans="1:20" ht="111" thickBot="1" x14ac:dyDescent="0.3">
      <c r="A18" s="7" t="s">
        <v>34</v>
      </c>
      <c r="B18" s="7">
        <f t="shared" si="2"/>
        <v>2021</v>
      </c>
      <c r="C18" s="7" t="s">
        <v>20</v>
      </c>
      <c r="D18" s="2" t="s">
        <v>21</v>
      </c>
      <c r="E18" s="2" t="s">
        <v>22</v>
      </c>
      <c r="F18" s="2">
        <v>803</v>
      </c>
      <c r="G18" s="2">
        <f t="shared" si="0"/>
        <v>46</v>
      </c>
      <c r="H18" s="2">
        <v>0</v>
      </c>
      <c r="I18" s="2">
        <v>46</v>
      </c>
      <c r="J18" s="2">
        <v>0</v>
      </c>
      <c r="K18" s="2">
        <v>0</v>
      </c>
      <c r="L18" s="9">
        <v>0.05</v>
      </c>
      <c r="M18" s="2">
        <f t="shared" si="1"/>
        <v>45</v>
      </c>
      <c r="N18" s="2">
        <v>0</v>
      </c>
      <c r="O18" s="2">
        <v>45</v>
      </c>
      <c r="P18" s="2">
        <v>0</v>
      </c>
      <c r="Q18" s="2">
        <v>0</v>
      </c>
      <c r="R18" s="14">
        <v>2.1999999999999999E-2</v>
      </c>
      <c r="S18" s="2">
        <v>0</v>
      </c>
      <c r="T18" s="10">
        <v>0</v>
      </c>
    </row>
    <row r="19" spans="1:20" ht="111" thickBot="1" x14ac:dyDescent="0.3">
      <c r="A19" s="7" t="s">
        <v>35</v>
      </c>
      <c r="B19" s="7">
        <f t="shared" si="2"/>
        <v>2021</v>
      </c>
      <c r="C19" s="7" t="s">
        <v>20</v>
      </c>
      <c r="D19" s="2" t="s">
        <v>21</v>
      </c>
      <c r="E19" s="2" t="s">
        <v>22</v>
      </c>
      <c r="F19" s="2">
        <v>804</v>
      </c>
      <c r="G19" s="2">
        <f t="shared" si="0"/>
        <v>90</v>
      </c>
      <c r="H19" s="2">
        <v>0</v>
      </c>
      <c r="I19" s="2">
        <v>90</v>
      </c>
      <c r="J19" s="2">
        <v>0</v>
      </c>
      <c r="K19" s="2">
        <v>0</v>
      </c>
      <c r="L19" s="9">
        <v>0.05</v>
      </c>
      <c r="M19" s="2">
        <f t="shared" si="1"/>
        <v>91</v>
      </c>
      <c r="N19" s="2">
        <v>0</v>
      </c>
      <c r="O19" s="2">
        <v>91</v>
      </c>
      <c r="P19" s="2">
        <v>0</v>
      </c>
      <c r="Q19" s="2">
        <v>0</v>
      </c>
      <c r="R19" s="14">
        <v>1.0999999999999999E-2</v>
      </c>
      <c r="S19" s="2">
        <v>0</v>
      </c>
      <c r="T19" s="10">
        <v>0</v>
      </c>
    </row>
    <row r="20" spans="1:20" ht="111" thickBot="1" x14ac:dyDescent="0.3">
      <c r="A20" s="7" t="s">
        <v>36</v>
      </c>
      <c r="B20" s="7">
        <f t="shared" si="2"/>
        <v>2021</v>
      </c>
      <c r="C20" s="7" t="s">
        <v>20</v>
      </c>
      <c r="D20" s="2" t="s">
        <v>21</v>
      </c>
      <c r="E20" s="2" t="s">
        <v>22</v>
      </c>
      <c r="F20" s="2">
        <v>805</v>
      </c>
      <c r="G20" s="2">
        <f t="shared" si="0"/>
        <v>11</v>
      </c>
      <c r="H20" s="2">
        <v>0</v>
      </c>
      <c r="I20" s="2">
        <v>11</v>
      </c>
      <c r="J20" s="2">
        <v>0</v>
      </c>
      <c r="K20" s="2">
        <v>0</v>
      </c>
      <c r="L20" s="9">
        <v>0.05</v>
      </c>
      <c r="M20" s="2">
        <f t="shared" si="1"/>
        <v>11</v>
      </c>
      <c r="N20" s="2">
        <v>0</v>
      </c>
      <c r="O20" s="2">
        <v>11</v>
      </c>
      <c r="P20" s="2">
        <v>0</v>
      </c>
      <c r="Q20" s="2">
        <v>0</v>
      </c>
      <c r="R20" s="9">
        <f>R17</f>
        <v>0</v>
      </c>
      <c r="S20" s="2">
        <v>0</v>
      </c>
      <c r="T20" s="10">
        <v>0</v>
      </c>
    </row>
    <row r="21" spans="1:20" ht="111" thickBot="1" x14ac:dyDescent="0.3">
      <c r="A21" s="7" t="s">
        <v>37</v>
      </c>
      <c r="B21" s="7">
        <f t="shared" si="2"/>
        <v>2021</v>
      </c>
      <c r="C21" s="7" t="s">
        <v>20</v>
      </c>
      <c r="D21" s="2" t="s">
        <v>21</v>
      </c>
      <c r="E21" s="2" t="s">
        <v>22</v>
      </c>
      <c r="F21" s="2">
        <v>806</v>
      </c>
      <c r="G21" s="2">
        <f t="shared" si="0"/>
        <v>61</v>
      </c>
      <c r="H21" s="2">
        <v>0</v>
      </c>
      <c r="I21" s="2">
        <v>61</v>
      </c>
      <c r="J21" s="2">
        <v>0</v>
      </c>
      <c r="K21" s="2">
        <v>0</v>
      </c>
      <c r="L21" s="9">
        <v>0.05</v>
      </c>
      <c r="M21" s="2">
        <f t="shared" si="1"/>
        <v>60</v>
      </c>
      <c r="N21" s="2">
        <v>0</v>
      </c>
      <c r="O21" s="2">
        <v>60</v>
      </c>
      <c r="P21" s="2">
        <v>0</v>
      </c>
      <c r="Q21" s="2">
        <v>0</v>
      </c>
      <c r="R21" s="14">
        <v>1.6E-2</v>
      </c>
      <c r="S21" s="2">
        <v>0</v>
      </c>
      <c r="T21" s="10">
        <v>0</v>
      </c>
    </row>
    <row r="22" spans="1:20" ht="111" thickBot="1" x14ac:dyDescent="0.3">
      <c r="A22" s="7" t="s">
        <v>38</v>
      </c>
      <c r="B22" s="7">
        <f t="shared" si="2"/>
        <v>2021</v>
      </c>
      <c r="C22" s="7" t="s">
        <v>20</v>
      </c>
      <c r="D22" s="2" t="s">
        <v>21</v>
      </c>
      <c r="E22" s="2" t="s">
        <v>22</v>
      </c>
      <c r="F22" s="2">
        <v>807</v>
      </c>
      <c r="G22" s="2">
        <f t="shared" si="0"/>
        <v>99</v>
      </c>
      <c r="H22" s="2">
        <v>0</v>
      </c>
      <c r="I22" s="2">
        <v>99</v>
      </c>
      <c r="J22" s="2">
        <v>0</v>
      </c>
      <c r="K22" s="2">
        <v>0</v>
      </c>
      <c r="L22" s="9">
        <v>0.05</v>
      </c>
      <c r="M22" s="2">
        <f t="shared" si="1"/>
        <v>99</v>
      </c>
      <c r="N22" s="2">
        <v>0</v>
      </c>
      <c r="O22" s="2">
        <v>99</v>
      </c>
      <c r="P22" s="2">
        <v>0</v>
      </c>
      <c r="Q22" s="2">
        <v>0</v>
      </c>
      <c r="R22" s="9">
        <f>R20</f>
        <v>0</v>
      </c>
      <c r="S22" s="2">
        <v>0</v>
      </c>
      <c r="T22" s="10">
        <v>0</v>
      </c>
    </row>
    <row r="23" spans="1:20" ht="111" thickBot="1" x14ac:dyDescent="0.3">
      <c r="A23" s="7" t="s">
        <v>39</v>
      </c>
      <c r="B23" s="7">
        <f t="shared" si="2"/>
        <v>2021</v>
      </c>
      <c r="C23" s="7" t="s">
        <v>20</v>
      </c>
      <c r="D23" s="2" t="s">
        <v>21</v>
      </c>
      <c r="E23" s="2" t="s">
        <v>22</v>
      </c>
      <c r="F23" s="2">
        <v>808</v>
      </c>
      <c r="G23" s="2">
        <f t="shared" si="0"/>
        <v>8</v>
      </c>
      <c r="H23" s="2">
        <v>0</v>
      </c>
      <c r="I23" s="2">
        <v>8</v>
      </c>
      <c r="J23" s="2">
        <v>0</v>
      </c>
      <c r="K23" s="2">
        <v>0</v>
      </c>
      <c r="L23" s="9">
        <v>0.05</v>
      </c>
      <c r="M23" s="2">
        <f t="shared" si="1"/>
        <v>8</v>
      </c>
      <c r="N23" s="2">
        <v>0</v>
      </c>
      <c r="O23" s="2">
        <v>8</v>
      </c>
      <c r="P23" s="2">
        <v>0</v>
      </c>
      <c r="Q23" s="2">
        <v>0</v>
      </c>
      <c r="R23" s="9">
        <f>R22</f>
        <v>0</v>
      </c>
      <c r="S23" s="2">
        <v>0</v>
      </c>
      <c r="T23" s="10">
        <v>0</v>
      </c>
    </row>
    <row r="24" spans="1:20" ht="111" thickBot="1" x14ac:dyDescent="0.3">
      <c r="A24" s="7" t="s">
        <v>40</v>
      </c>
      <c r="B24" s="7">
        <f t="shared" si="2"/>
        <v>2021</v>
      </c>
      <c r="C24" s="7" t="s">
        <v>20</v>
      </c>
      <c r="D24" s="2" t="s">
        <v>21</v>
      </c>
      <c r="E24" s="2" t="s">
        <v>22</v>
      </c>
      <c r="F24" s="2">
        <v>809</v>
      </c>
      <c r="G24" s="2">
        <f t="shared" si="0"/>
        <v>11</v>
      </c>
      <c r="H24" s="2">
        <v>0</v>
      </c>
      <c r="I24" s="2">
        <v>11</v>
      </c>
      <c r="J24" s="2">
        <v>0</v>
      </c>
      <c r="K24" s="2">
        <v>0</v>
      </c>
      <c r="L24" s="9">
        <v>0.05</v>
      </c>
      <c r="M24" s="2">
        <f t="shared" si="1"/>
        <v>11</v>
      </c>
      <c r="N24" s="2">
        <v>0</v>
      </c>
      <c r="O24" s="2">
        <v>11</v>
      </c>
      <c r="P24" s="2">
        <v>0</v>
      </c>
      <c r="Q24" s="2">
        <v>0</v>
      </c>
      <c r="R24" s="9">
        <f>R23</f>
        <v>0</v>
      </c>
      <c r="S24" s="2">
        <v>0</v>
      </c>
      <c r="T24" s="10">
        <v>0</v>
      </c>
    </row>
    <row r="25" spans="1:20" ht="111" thickBot="1" x14ac:dyDescent="0.3">
      <c r="A25" s="7" t="s">
        <v>41</v>
      </c>
      <c r="B25" s="7">
        <f t="shared" ref="B25:B55" si="4">B24</f>
        <v>2021</v>
      </c>
      <c r="C25" s="7" t="s">
        <v>20</v>
      </c>
      <c r="D25" s="2" t="s">
        <v>21</v>
      </c>
      <c r="E25" s="2" t="s">
        <v>22</v>
      </c>
      <c r="F25" s="2">
        <v>810</v>
      </c>
      <c r="G25" s="2">
        <f t="shared" ref="G25:G55" si="5">H25+I25+J25+K25</f>
        <v>76</v>
      </c>
      <c r="H25" s="2">
        <v>0</v>
      </c>
      <c r="I25" s="2">
        <v>76</v>
      </c>
      <c r="J25" s="2">
        <v>0</v>
      </c>
      <c r="K25" s="2">
        <v>0</v>
      </c>
      <c r="L25" s="9">
        <v>0.05</v>
      </c>
      <c r="M25" s="2">
        <f t="shared" ref="M25:M55" si="6">N25+O25+P25+Q25</f>
        <v>72</v>
      </c>
      <c r="N25" s="2">
        <v>0</v>
      </c>
      <c r="O25" s="2">
        <v>72</v>
      </c>
      <c r="P25" s="2">
        <v>0</v>
      </c>
      <c r="Q25" s="2">
        <v>0</v>
      </c>
      <c r="R25" s="14">
        <v>0.05</v>
      </c>
      <c r="S25" s="2">
        <v>0</v>
      </c>
      <c r="T25" s="10">
        <v>0</v>
      </c>
    </row>
    <row r="26" spans="1:20" ht="111" thickBot="1" x14ac:dyDescent="0.3">
      <c r="A26" s="7" t="s">
        <v>42</v>
      </c>
      <c r="B26" s="7">
        <f t="shared" si="4"/>
        <v>2021</v>
      </c>
      <c r="C26" s="7" t="s">
        <v>20</v>
      </c>
      <c r="D26" s="2" t="s">
        <v>21</v>
      </c>
      <c r="E26" s="2" t="s">
        <v>22</v>
      </c>
      <c r="F26" s="2">
        <v>811</v>
      </c>
      <c r="G26" s="2">
        <f t="shared" si="5"/>
        <v>69</v>
      </c>
      <c r="H26" s="2">
        <v>0</v>
      </c>
      <c r="I26" s="2">
        <v>69</v>
      </c>
      <c r="J26" s="2">
        <v>0</v>
      </c>
      <c r="K26" s="2">
        <v>0</v>
      </c>
      <c r="L26" s="9">
        <v>0.05</v>
      </c>
      <c r="M26" s="2">
        <f t="shared" si="6"/>
        <v>66</v>
      </c>
      <c r="N26" s="2">
        <v>0</v>
      </c>
      <c r="O26" s="2">
        <v>66</v>
      </c>
      <c r="P26" s="2">
        <v>0</v>
      </c>
      <c r="Q26" s="2">
        <v>0</v>
      </c>
      <c r="R26" s="14">
        <v>4.2999999999999997E-2</v>
      </c>
      <c r="S26" s="2">
        <v>0</v>
      </c>
      <c r="T26" s="10">
        <v>0</v>
      </c>
    </row>
    <row r="27" spans="1:20" ht="111" thickBot="1" x14ac:dyDescent="0.3">
      <c r="A27" s="7" t="s">
        <v>43</v>
      </c>
      <c r="B27" s="7">
        <f t="shared" si="4"/>
        <v>2021</v>
      </c>
      <c r="C27" s="7" t="s">
        <v>20</v>
      </c>
      <c r="D27" s="2" t="s">
        <v>21</v>
      </c>
      <c r="E27" s="2" t="s">
        <v>22</v>
      </c>
      <c r="F27" s="2">
        <v>812</v>
      </c>
      <c r="G27" s="2">
        <f t="shared" si="5"/>
        <v>10</v>
      </c>
      <c r="H27" s="2">
        <v>0</v>
      </c>
      <c r="I27" s="2">
        <v>10</v>
      </c>
      <c r="J27" s="2">
        <v>0</v>
      </c>
      <c r="K27" s="2">
        <v>0</v>
      </c>
      <c r="L27" s="9">
        <v>0.05</v>
      </c>
      <c r="M27" s="2">
        <f t="shared" si="6"/>
        <v>10</v>
      </c>
      <c r="N27" s="2">
        <v>0</v>
      </c>
      <c r="O27" s="2">
        <v>10</v>
      </c>
      <c r="P27" s="2">
        <v>0</v>
      </c>
      <c r="Q27" s="2">
        <v>0</v>
      </c>
      <c r="R27" s="9">
        <f>R24</f>
        <v>0</v>
      </c>
      <c r="S27" s="2">
        <v>0</v>
      </c>
      <c r="T27" s="10">
        <v>0</v>
      </c>
    </row>
    <row r="28" spans="1:20" ht="111" thickBot="1" x14ac:dyDescent="0.3">
      <c r="A28" s="7" t="s">
        <v>46</v>
      </c>
      <c r="B28" s="7">
        <f t="shared" si="4"/>
        <v>2021</v>
      </c>
      <c r="C28" s="7" t="s">
        <v>20</v>
      </c>
      <c r="D28" s="2" t="s">
        <v>21</v>
      </c>
      <c r="E28" s="2" t="s">
        <v>22</v>
      </c>
      <c r="F28" s="2">
        <v>813</v>
      </c>
      <c r="G28" s="2">
        <f t="shared" si="5"/>
        <v>21</v>
      </c>
      <c r="H28" s="2">
        <v>0</v>
      </c>
      <c r="I28" s="2">
        <v>21</v>
      </c>
      <c r="J28" s="2">
        <v>0</v>
      </c>
      <c r="K28" s="2">
        <v>0</v>
      </c>
      <c r="L28" s="9">
        <v>0.05</v>
      </c>
      <c r="M28" s="2">
        <f t="shared" si="6"/>
        <v>21</v>
      </c>
      <c r="N28" s="2">
        <v>0</v>
      </c>
      <c r="O28" s="2">
        <v>21</v>
      </c>
      <c r="P28" s="2">
        <v>0</v>
      </c>
      <c r="Q28" s="2">
        <v>0</v>
      </c>
      <c r="R28" s="9">
        <f>R27</f>
        <v>0</v>
      </c>
      <c r="S28" s="2">
        <v>0</v>
      </c>
      <c r="T28" s="10">
        <v>0</v>
      </c>
    </row>
    <row r="29" spans="1:20" ht="111" thickBot="1" x14ac:dyDescent="0.3">
      <c r="A29" s="7" t="s">
        <v>44</v>
      </c>
      <c r="B29" s="7">
        <f t="shared" si="4"/>
        <v>2021</v>
      </c>
      <c r="C29" s="7" t="s">
        <v>20</v>
      </c>
      <c r="D29" s="2" t="s">
        <v>21</v>
      </c>
      <c r="E29" s="2" t="s">
        <v>22</v>
      </c>
      <c r="F29" s="2">
        <v>814</v>
      </c>
      <c r="G29" s="2">
        <f t="shared" si="5"/>
        <v>215</v>
      </c>
      <c r="H29" s="2">
        <v>0</v>
      </c>
      <c r="I29" s="2">
        <v>215</v>
      </c>
      <c r="J29" s="2">
        <v>0</v>
      </c>
      <c r="K29" s="2">
        <v>0</v>
      </c>
      <c r="L29" s="9">
        <v>0.05</v>
      </c>
      <c r="M29" s="2">
        <f t="shared" si="6"/>
        <v>215</v>
      </c>
      <c r="N29" s="2">
        <v>0</v>
      </c>
      <c r="O29" s="2">
        <v>215</v>
      </c>
      <c r="P29" s="2">
        <v>0</v>
      </c>
      <c r="Q29" s="2">
        <v>0</v>
      </c>
      <c r="R29" s="9">
        <f>R28</f>
        <v>0</v>
      </c>
      <c r="S29" s="2">
        <v>0</v>
      </c>
      <c r="T29" s="10">
        <v>0</v>
      </c>
    </row>
    <row r="30" spans="1:20" ht="111" thickBot="1" x14ac:dyDescent="0.3">
      <c r="A30" s="7" t="s">
        <v>45</v>
      </c>
      <c r="B30" s="7">
        <f t="shared" si="4"/>
        <v>2021</v>
      </c>
      <c r="C30" s="7" t="s">
        <v>20</v>
      </c>
      <c r="D30" s="2" t="s">
        <v>21</v>
      </c>
      <c r="E30" s="2" t="s">
        <v>22</v>
      </c>
      <c r="F30" s="2">
        <v>815</v>
      </c>
      <c r="G30" s="2">
        <f t="shared" si="5"/>
        <v>534</v>
      </c>
      <c r="H30" s="2">
        <v>0</v>
      </c>
      <c r="I30" s="2">
        <v>534</v>
      </c>
      <c r="J30" s="2">
        <v>0</v>
      </c>
      <c r="K30" s="2">
        <v>0</v>
      </c>
      <c r="L30" s="9">
        <v>0.05</v>
      </c>
      <c r="M30" s="2">
        <f t="shared" si="6"/>
        <v>534</v>
      </c>
      <c r="N30" s="2">
        <v>0</v>
      </c>
      <c r="O30" s="2">
        <v>534</v>
      </c>
      <c r="P30" s="2">
        <v>0</v>
      </c>
      <c r="Q30" s="2">
        <v>0</v>
      </c>
      <c r="R30" s="9">
        <f>R29</f>
        <v>0</v>
      </c>
      <c r="S30" s="2">
        <v>0</v>
      </c>
      <c r="T30" s="10">
        <v>0</v>
      </c>
    </row>
    <row r="31" spans="1:20" ht="111" thickBot="1" x14ac:dyDescent="0.3">
      <c r="A31" s="7" t="s">
        <v>47</v>
      </c>
      <c r="B31" s="7">
        <f t="shared" si="4"/>
        <v>2021</v>
      </c>
      <c r="C31" s="7" t="s">
        <v>20</v>
      </c>
      <c r="D31" s="2" t="s">
        <v>21</v>
      </c>
      <c r="E31" s="2" t="s">
        <v>22</v>
      </c>
      <c r="F31" s="2">
        <v>816</v>
      </c>
      <c r="G31" s="2">
        <f t="shared" si="5"/>
        <v>118</v>
      </c>
      <c r="H31" s="2">
        <v>0</v>
      </c>
      <c r="I31" s="2">
        <v>118</v>
      </c>
      <c r="J31" s="2">
        <v>0</v>
      </c>
      <c r="K31" s="2">
        <v>0</v>
      </c>
      <c r="L31" s="9">
        <v>0.05</v>
      </c>
      <c r="M31" s="2">
        <f t="shared" si="6"/>
        <v>118</v>
      </c>
      <c r="N31" s="2">
        <v>0</v>
      </c>
      <c r="O31" s="2">
        <v>118</v>
      </c>
      <c r="P31" s="2">
        <v>0</v>
      </c>
      <c r="Q31" s="2">
        <v>0</v>
      </c>
      <c r="R31" s="9">
        <f>R30</f>
        <v>0</v>
      </c>
      <c r="S31" s="2">
        <v>0</v>
      </c>
      <c r="T31" s="10">
        <v>0</v>
      </c>
    </row>
    <row r="32" spans="1:20" ht="111" thickBot="1" x14ac:dyDescent="0.3">
      <c r="A32" s="7" t="s">
        <v>48</v>
      </c>
      <c r="B32" s="7">
        <f t="shared" si="4"/>
        <v>2021</v>
      </c>
      <c r="C32" s="7" t="s">
        <v>20</v>
      </c>
      <c r="D32" s="2" t="s">
        <v>21</v>
      </c>
      <c r="E32" s="2" t="s">
        <v>22</v>
      </c>
      <c r="F32" s="2">
        <v>817</v>
      </c>
      <c r="G32" s="2">
        <f t="shared" si="5"/>
        <v>133</v>
      </c>
      <c r="H32" s="2">
        <v>0</v>
      </c>
      <c r="I32" s="2">
        <v>133</v>
      </c>
      <c r="J32" s="2">
        <v>0</v>
      </c>
      <c r="K32" s="2">
        <v>0</v>
      </c>
      <c r="L32" s="9">
        <v>0.05</v>
      </c>
      <c r="M32" s="2">
        <f t="shared" si="6"/>
        <v>137</v>
      </c>
      <c r="N32" s="2">
        <v>0</v>
      </c>
      <c r="O32" s="2">
        <v>137</v>
      </c>
      <c r="P32" s="2">
        <v>0</v>
      </c>
      <c r="Q32" s="2">
        <v>0</v>
      </c>
      <c r="R32" s="9">
        <v>0.03</v>
      </c>
      <c r="S32" s="2">
        <v>0</v>
      </c>
      <c r="T32" s="10">
        <v>0</v>
      </c>
    </row>
    <row r="33" spans="1:20" ht="111" thickBot="1" x14ac:dyDescent="0.3">
      <c r="A33" s="7" t="s">
        <v>49</v>
      </c>
      <c r="B33" s="7">
        <f t="shared" si="4"/>
        <v>2021</v>
      </c>
      <c r="C33" s="7" t="s">
        <v>20</v>
      </c>
      <c r="D33" s="2" t="s">
        <v>21</v>
      </c>
      <c r="E33" s="2" t="s">
        <v>22</v>
      </c>
      <c r="F33" s="2">
        <v>818</v>
      </c>
      <c r="G33" s="2">
        <f t="shared" si="5"/>
        <v>3</v>
      </c>
      <c r="H33" s="2">
        <v>0</v>
      </c>
      <c r="I33" s="2">
        <v>3</v>
      </c>
      <c r="J33" s="2">
        <v>0</v>
      </c>
      <c r="K33" s="2">
        <v>0</v>
      </c>
      <c r="L33" s="9">
        <v>0.05</v>
      </c>
      <c r="M33" s="2">
        <f t="shared" si="6"/>
        <v>3</v>
      </c>
      <c r="N33" s="2">
        <v>0</v>
      </c>
      <c r="O33" s="2">
        <v>3</v>
      </c>
      <c r="P33" s="2">
        <v>0</v>
      </c>
      <c r="Q33" s="2">
        <v>0</v>
      </c>
      <c r="R33" s="9">
        <f>R31</f>
        <v>0</v>
      </c>
      <c r="S33" s="2">
        <v>0</v>
      </c>
      <c r="T33" s="10">
        <v>0</v>
      </c>
    </row>
    <row r="34" spans="1:20" ht="111" thickBot="1" x14ac:dyDescent="0.3">
      <c r="A34" s="7" t="s">
        <v>50</v>
      </c>
      <c r="B34" s="7">
        <f t="shared" si="4"/>
        <v>2021</v>
      </c>
      <c r="C34" s="7" t="s">
        <v>20</v>
      </c>
      <c r="D34" s="2" t="s">
        <v>21</v>
      </c>
      <c r="E34" s="2" t="s">
        <v>22</v>
      </c>
      <c r="F34" s="2">
        <v>819</v>
      </c>
      <c r="G34" s="2">
        <f t="shared" si="5"/>
        <v>10</v>
      </c>
      <c r="H34" s="2">
        <v>0</v>
      </c>
      <c r="I34" s="2">
        <v>10</v>
      </c>
      <c r="J34" s="2">
        <v>0</v>
      </c>
      <c r="K34" s="2">
        <v>0</v>
      </c>
      <c r="L34" s="9">
        <v>0.05</v>
      </c>
      <c r="M34" s="2">
        <f t="shared" si="6"/>
        <v>10</v>
      </c>
      <c r="N34" s="2">
        <v>0</v>
      </c>
      <c r="O34" s="2">
        <v>10</v>
      </c>
      <c r="P34" s="2">
        <v>0</v>
      </c>
      <c r="Q34" s="2">
        <v>0</v>
      </c>
      <c r="R34" s="9">
        <f t="shared" ref="R34:R41" si="7">R33</f>
        <v>0</v>
      </c>
      <c r="S34" s="2">
        <v>0</v>
      </c>
      <c r="T34" s="10">
        <v>0</v>
      </c>
    </row>
    <row r="35" spans="1:20" ht="111" thickBot="1" x14ac:dyDescent="0.3">
      <c r="A35" s="7" t="s">
        <v>51</v>
      </c>
      <c r="B35" s="7">
        <f t="shared" si="4"/>
        <v>2021</v>
      </c>
      <c r="C35" s="7" t="s">
        <v>20</v>
      </c>
      <c r="D35" s="2" t="s">
        <v>21</v>
      </c>
      <c r="E35" s="2" t="s">
        <v>22</v>
      </c>
      <c r="F35" s="2">
        <v>820</v>
      </c>
      <c r="G35" s="2">
        <f t="shared" si="5"/>
        <v>53</v>
      </c>
      <c r="H35" s="2">
        <v>0</v>
      </c>
      <c r="I35" s="2">
        <v>53</v>
      </c>
      <c r="J35" s="2">
        <v>0</v>
      </c>
      <c r="K35" s="2">
        <v>0</v>
      </c>
      <c r="L35" s="9">
        <v>0.05</v>
      </c>
      <c r="M35" s="2">
        <f t="shared" si="6"/>
        <v>53</v>
      </c>
      <c r="N35" s="2">
        <v>0</v>
      </c>
      <c r="O35" s="2">
        <v>53</v>
      </c>
      <c r="P35" s="2">
        <v>0</v>
      </c>
      <c r="Q35" s="2">
        <v>0</v>
      </c>
      <c r="R35" s="9">
        <f t="shared" si="7"/>
        <v>0</v>
      </c>
      <c r="S35" s="2">
        <v>0</v>
      </c>
      <c r="T35" s="10">
        <v>0</v>
      </c>
    </row>
    <row r="36" spans="1:20" ht="111" thickBot="1" x14ac:dyDescent="0.3">
      <c r="A36" s="7" t="s">
        <v>52</v>
      </c>
      <c r="B36" s="7">
        <f t="shared" si="4"/>
        <v>2021</v>
      </c>
      <c r="C36" s="7" t="s">
        <v>20</v>
      </c>
      <c r="D36" s="2" t="s">
        <v>21</v>
      </c>
      <c r="E36" s="2" t="s">
        <v>22</v>
      </c>
      <c r="F36" s="2">
        <v>821</v>
      </c>
      <c r="G36" s="2">
        <f t="shared" si="5"/>
        <v>25</v>
      </c>
      <c r="H36" s="2">
        <v>0</v>
      </c>
      <c r="I36" s="2">
        <v>25</v>
      </c>
      <c r="J36" s="2">
        <v>0</v>
      </c>
      <c r="K36" s="2">
        <v>0</v>
      </c>
      <c r="L36" s="9">
        <v>0.05</v>
      </c>
      <c r="M36" s="2">
        <f t="shared" si="6"/>
        <v>25</v>
      </c>
      <c r="N36" s="2">
        <v>0</v>
      </c>
      <c r="O36" s="2">
        <v>25</v>
      </c>
      <c r="P36" s="2">
        <v>0</v>
      </c>
      <c r="Q36" s="2">
        <v>0</v>
      </c>
      <c r="R36" s="9">
        <f t="shared" si="7"/>
        <v>0</v>
      </c>
      <c r="S36" s="2">
        <v>0</v>
      </c>
      <c r="T36" s="10">
        <v>0</v>
      </c>
    </row>
    <row r="37" spans="1:20" ht="111" thickBot="1" x14ac:dyDescent="0.3">
      <c r="A37" s="7" t="s">
        <v>53</v>
      </c>
      <c r="B37" s="7">
        <f t="shared" si="4"/>
        <v>2021</v>
      </c>
      <c r="C37" s="7" t="s">
        <v>20</v>
      </c>
      <c r="D37" s="2" t="s">
        <v>21</v>
      </c>
      <c r="E37" s="2" t="s">
        <v>22</v>
      </c>
      <c r="F37" s="2">
        <v>822</v>
      </c>
      <c r="G37" s="2">
        <f t="shared" si="5"/>
        <v>7</v>
      </c>
      <c r="H37" s="2">
        <v>0</v>
      </c>
      <c r="I37" s="2">
        <v>7</v>
      </c>
      <c r="J37" s="2">
        <v>0</v>
      </c>
      <c r="K37" s="2">
        <v>0</v>
      </c>
      <c r="L37" s="9">
        <v>0.05</v>
      </c>
      <c r="M37" s="2">
        <f t="shared" si="6"/>
        <v>7</v>
      </c>
      <c r="N37" s="2">
        <v>0</v>
      </c>
      <c r="O37" s="2">
        <v>7</v>
      </c>
      <c r="P37" s="2">
        <v>0</v>
      </c>
      <c r="Q37" s="2">
        <v>0</v>
      </c>
      <c r="R37" s="9">
        <f t="shared" si="7"/>
        <v>0</v>
      </c>
      <c r="S37" s="2">
        <v>0</v>
      </c>
      <c r="T37" s="10">
        <v>0</v>
      </c>
    </row>
    <row r="38" spans="1:20" ht="111" thickBot="1" x14ac:dyDescent="0.3">
      <c r="A38" s="7" t="s">
        <v>54</v>
      </c>
      <c r="B38" s="7">
        <f t="shared" si="4"/>
        <v>2021</v>
      </c>
      <c r="C38" s="7" t="s">
        <v>20</v>
      </c>
      <c r="D38" s="2" t="s">
        <v>21</v>
      </c>
      <c r="E38" s="2" t="s">
        <v>22</v>
      </c>
      <c r="F38" s="2">
        <v>823</v>
      </c>
      <c r="G38" s="2">
        <f t="shared" si="5"/>
        <v>15</v>
      </c>
      <c r="H38" s="2">
        <v>0</v>
      </c>
      <c r="I38" s="2">
        <v>15</v>
      </c>
      <c r="J38" s="2">
        <v>0</v>
      </c>
      <c r="K38" s="2">
        <v>0</v>
      </c>
      <c r="L38" s="9">
        <v>0.05</v>
      </c>
      <c r="M38" s="2">
        <f t="shared" si="6"/>
        <v>15</v>
      </c>
      <c r="N38" s="2">
        <v>0</v>
      </c>
      <c r="O38" s="2">
        <v>15</v>
      </c>
      <c r="P38" s="2">
        <v>0</v>
      </c>
      <c r="Q38" s="2">
        <v>0</v>
      </c>
      <c r="R38" s="9">
        <f t="shared" si="7"/>
        <v>0</v>
      </c>
      <c r="S38" s="2">
        <v>0</v>
      </c>
      <c r="T38" s="10">
        <v>0</v>
      </c>
    </row>
    <row r="39" spans="1:20" ht="111" thickBot="1" x14ac:dyDescent="0.3">
      <c r="A39" s="7" t="s">
        <v>55</v>
      </c>
      <c r="B39" s="7">
        <f t="shared" si="4"/>
        <v>2021</v>
      </c>
      <c r="C39" s="7" t="s">
        <v>20</v>
      </c>
      <c r="D39" s="2" t="s">
        <v>21</v>
      </c>
      <c r="E39" s="2" t="s">
        <v>22</v>
      </c>
      <c r="F39" s="2">
        <v>824</v>
      </c>
      <c r="G39" s="2">
        <f t="shared" si="5"/>
        <v>80</v>
      </c>
      <c r="H39" s="2">
        <v>0</v>
      </c>
      <c r="I39" s="2">
        <v>80</v>
      </c>
      <c r="J39" s="2">
        <v>0</v>
      </c>
      <c r="K39" s="2">
        <v>0</v>
      </c>
      <c r="L39" s="9">
        <v>0.05</v>
      </c>
      <c r="M39" s="2">
        <f t="shared" si="6"/>
        <v>80</v>
      </c>
      <c r="N39" s="2">
        <v>0</v>
      </c>
      <c r="O39" s="2">
        <v>80</v>
      </c>
      <c r="P39" s="2">
        <v>0</v>
      </c>
      <c r="Q39" s="2">
        <v>0</v>
      </c>
      <c r="R39" s="9">
        <f t="shared" si="7"/>
        <v>0</v>
      </c>
      <c r="S39" s="2">
        <v>0</v>
      </c>
      <c r="T39" s="10">
        <v>0</v>
      </c>
    </row>
    <row r="40" spans="1:20" ht="111" thickBot="1" x14ac:dyDescent="0.3">
      <c r="A40" s="7" t="s">
        <v>56</v>
      </c>
      <c r="B40" s="7">
        <f t="shared" si="4"/>
        <v>2021</v>
      </c>
      <c r="C40" s="7" t="s">
        <v>20</v>
      </c>
      <c r="D40" s="2" t="s">
        <v>21</v>
      </c>
      <c r="E40" s="2" t="s">
        <v>22</v>
      </c>
      <c r="F40" s="2">
        <v>825</v>
      </c>
      <c r="G40" s="2">
        <f t="shared" si="5"/>
        <v>71</v>
      </c>
      <c r="H40" s="2">
        <v>0</v>
      </c>
      <c r="I40" s="2">
        <v>71</v>
      </c>
      <c r="J40" s="2">
        <v>0</v>
      </c>
      <c r="K40" s="2">
        <v>0</v>
      </c>
      <c r="L40" s="9">
        <v>0.05</v>
      </c>
      <c r="M40" s="2">
        <f t="shared" si="6"/>
        <v>71</v>
      </c>
      <c r="N40" s="2">
        <v>0</v>
      </c>
      <c r="O40" s="2">
        <v>71</v>
      </c>
      <c r="P40" s="2">
        <v>0</v>
      </c>
      <c r="Q40" s="2">
        <v>0</v>
      </c>
      <c r="R40" s="9">
        <f t="shared" si="7"/>
        <v>0</v>
      </c>
      <c r="S40" s="2">
        <v>0</v>
      </c>
      <c r="T40" s="10">
        <v>0</v>
      </c>
    </row>
    <row r="41" spans="1:20" ht="111" thickBot="1" x14ac:dyDescent="0.3">
      <c r="A41" s="7" t="s">
        <v>57</v>
      </c>
      <c r="B41" s="7">
        <f t="shared" si="4"/>
        <v>2021</v>
      </c>
      <c r="C41" s="7" t="s">
        <v>20</v>
      </c>
      <c r="D41" s="2" t="s">
        <v>21</v>
      </c>
      <c r="E41" s="2" t="s">
        <v>22</v>
      </c>
      <c r="F41" s="2">
        <v>826</v>
      </c>
      <c r="G41" s="2">
        <f t="shared" si="5"/>
        <v>2</v>
      </c>
      <c r="H41" s="2">
        <v>0</v>
      </c>
      <c r="I41" s="2">
        <v>2</v>
      </c>
      <c r="J41" s="2">
        <v>0</v>
      </c>
      <c r="K41" s="2">
        <v>0</v>
      </c>
      <c r="L41" s="9">
        <v>0.05</v>
      </c>
      <c r="M41" s="2">
        <f t="shared" si="6"/>
        <v>2</v>
      </c>
      <c r="N41" s="2">
        <v>0</v>
      </c>
      <c r="O41" s="2">
        <v>2</v>
      </c>
      <c r="P41" s="2">
        <v>0</v>
      </c>
      <c r="Q41" s="2">
        <v>0</v>
      </c>
      <c r="R41" s="9">
        <f t="shared" si="7"/>
        <v>0</v>
      </c>
      <c r="S41" s="2">
        <v>0</v>
      </c>
      <c r="T41" s="10">
        <v>0</v>
      </c>
    </row>
    <row r="42" spans="1:20" ht="111" thickBot="1" x14ac:dyDescent="0.3">
      <c r="A42" s="7" t="s">
        <v>58</v>
      </c>
      <c r="B42" s="7">
        <f t="shared" si="4"/>
        <v>2021</v>
      </c>
      <c r="C42" s="7" t="s">
        <v>20</v>
      </c>
      <c r="D42" s="2" t="s">
        <v>21</v>
      </c>
      <c r="E42" s="2" t="s">
        <v>22</v>
      </c>
      <c r="F42" s="2">
        <v>827</v>
      </c>
      <c r="G42" s="2">
        <f t="shared" si="5"/>
        <v>5</v>
      </c>
      <c r="H42" s="2">
        <v>0</v>
      </c>
      <c r="I42" s="2">
        <v>5</v>
      </c>
      <c r="J42" s="2">
        <v>0</v>
      </c>
      <c r="K42" s="2">
        <v>0</v>
      </c>
      <c r="L42" s="9">
        <v>0.05</v>
      </c>
      <c r="M42" s="2">
        <f t="shared" si="6"/>
        <v>5</v>
      </c>
      <c r="N42" s="2">
        <v>0</v>
      </c>
      <c r="O42" s="2">
        <v>5</v>
      </c>
      <c r="P42" s="2">
        <v>0</v>
      </c>
      <c r="Q42" s="2">
        <v>0</v>
      </c>
      <c r="R42" s="9">
        <f t="shared" ref="R42:R44" si="8">R41</f>
        <v>0</v>
      </c>
      <c r="S42" s="2">
        <v>0</v>
      </c>
      <c r="T42" s="10">
        <v>0</v>
      </c>
    </row>
    <row r="43" spans="1:20" ht="111" thickBot="1" x14ac:dyDescent="0.3">
      <c r="A43" s="7" t="s">
        <v>59</v>
      </c>
      <c r="B43" s="7">
        <f t="shared" si="4"/>
        <v>2021</v>
      </c>
      <c r="C43" s="7" t="s">
        <v>20</v>
      </c>
      <c r="D43" s="2" t="s">
        <v>21</v>
      </c>
      <c r="E43" s="2" t="s">
        <v>22</v>
      </c>
      <c r="F43" s="2">
        <v>828</v>
      </c>
      <c r="G43" s="2">
        <f t="shared" si="5"/>
        <v>88</v>
      </c>
      <c r="H43" s="2">
        <v>0</v>
      </c>
      <c r="I43" s="2">
        <v>88</v>
      </c>
      <c r="J43" s="2">
        <v>0</v>
      </c>
      <c r="K43" s="2">
        <v>0</v>
      </c>
      <c r="L43" s="9">
        <v>0.05</v>
      </c>
      <c r="M43" s="2">
        <f t="shared" si="6"/>
        <v>88</v>
      </c>
      <c r="N43" s="2">
        <v>0</v>
      </c>
      <c r="O43" s="2">
        <v>88</v>
      </c>
      <c r="P43" s="2">
        <v>0</v>
      </c>
      <c r="Q43" s="2">
        <v>0</v>
      </c>
      <c r="R43" s="9">
        <f t="shared" si="8"/>
        <v>0</v>
      </c>
      <c r="S43" s="2">
        <v>0</v>
      </c>
      <c r="T43" s="10">
        <v>0</v>
      </c>
    </row>
    <row r="44" spans="1:20" ht="111" thickBot="1" x14ac:dyDescent="0.3">
      <c r="A44" s="7" t="s">
        <v>60</v>
      </c>
      <c r="B44" s="7">
        <f t="shared" si="4"/>
        <v>2021</v>
      </c>
      <c r="C44" s="7" t="s">
        <v>20</v>
      </c>
      <c r="D44" s="2" t="s">
        <v>21</v>
      </c>
      <c r="E44" s="2" t="s">
        <v>22</v>
      </c>
      <c r="F44" s="2">
        <v>829</v>
      </c>
      <c r="G44" s="2">
        <f t="shared" si="5"/>
        <v>81</v>
      </c>
      <c r="H44" s="2">
        <v>0</v>
      </c>
      <c r="I44" s="2">
        <v>81</v>
      </c>
      <c r="J44" s="2">
        <v>0</v>
      </c>
      <c r="K44" s="2">
        <v>0</v>
      </c>
      <c r="L44" s="9">
        <v>0.05</v>
      </c>
      <c r="M44" s="2">
        <f t="shared" si="6"/>
        <v>81</v>
      </c>
      <c r="N44" s="2">
        <v>0</v>
      </c>
      <c r="O44" s="2">
        <v>81</v>
      </c>
      <c r="P44" s="2">
        <v>0</v>
      </c>
      <c r="Q44" s="2">
        <v>0</v>
      </c>
      <c r="R44" s="9">
        <f t="shared" si="8"/>
        <v>0</v>
      </c>
      <c r="S44" s="2">
        <v>0</v>
      </c>
      <c r="T44" s="10">
        <v>0</v>
      </c>
    </row>
    <row r="45" spans="1:20" ht="111" thickBot="1" x14ac:dyDescent="0.3">
      <c r="A45" s="7" t="s">
        <v>61</v>
      </c>
      <c r="B45" s="7">
        <f t="shared" si="4"/>
        <v>2021</v>
      </c>
      <c r="C45" s="7" t="s">
        <v>20</v>
      </c>
      <c r="D45" s="2" t="s">
        <v>21</v>
      </c>
      <c r="E45" s="2" t="s">
        <v>22</v>
      </c>
      <c r="F45" s="2">
        <v>830</v>
      </c>
      <c r="G45" s="2">
        <f t="shared" si="5"/>
        <v>5</v>
      </c>
      <c r="H45" s="2">
        <v>0</v>
      </c>
      <c r="I45" s="2">
        <v>5</v>
      </c>
      <c r="J45" s="2">
        <v>0</v>
      </c>
      <c r="K45" s="2">
        <v>0</v>
      </c>
      <c r="L45" s="9">
        <v>0.05</v>
      </c>
      <c r="M45" s="2">
        <f t="shared" si="6"/>
        <v>5</v>
      </c>
      <c r="N45" s="2">
        <v>0</v>
      </c>
      <c r="O45" s="2">
        <v>5</v>
      </c>
      <c r="P45" s="2">
        <v>0</v>
      </c>
      <c r="Q45" s="2">
        <v>0</v>
      </c>
      <c r="R45" s="9">
        <f>R44</f>
        <v>0</v>
      </c>
      <c r="S45" s="2">
        <v>0</v>
      </c>
      <c r="T45" s="10">
        <v>0</v>
      </c>
    </row>
    <row r="46" spans="1:20" ht="111" thickBot="1" x14ac:dyDescent="0.3">
      <c r="A46" s="7" t="s">
        <v>62</v>
      </c>
      <c r="B46" s="7">
        <f t="shared" si="4"/>
        <v>2021</v>
      </c>
      <c r="C46" s="7" t="s">
        <v>20</v>
      </c>
      <c r="D46" s="2" t="s">
        <v>21</v>
      </c>
      <c r="E46" s="2" t="s">
        <v>22</v>
      </c>
      <c r="F46" s="2">
        <v>831</v>
      </c>
      <c r="G46" s="2">
        <f t="shared" si="5"/>
        <v>15</v>
      </c>
      <c r="H46" s="2">
        <v>0</v>
      </c>
      <c r="I46" s="2">
        <v>15</v>
      </c>
      <c r="J46" s="2">
        <v>0</v>
      </c>
      <c r="K46" s="2">
        <v>0</v>
      </c>
      <c r="L46" s="9">
        <v>0.05</v>
      </c>
      <c r="M46" s="2">
        <f t="shared" si="6"/>
        <v>15</v>
      </c>
      <c r="N46" s="2">
        <v>0</v>
      </c>
      <c r="O46" s="2">
        <v>15</v>
      </c>
      <c r="P46" s="2">
        <v>0</v>
      </c>
      <c r="Q46" s="2">
        <v>0</v>
      </c>
      <c r="R46" s="9">
        <f t="shared" ref="R46:R48" si="9">R45</f>
        <v>0</v>
      </c>
      <c r="S46" s="2">
        <v>0</v>
      </c>
      <c r="T46" s="10">
        <v>0</v>
      </c>
    </row>
    <row r="47" spans="1:20" ht="111" thickBot="1" x14ac:dyDescent="0.3">
      <c r="A47" s="7" t="s">
        <v>63</v>
      </c>
      <c r="B47" s="7">
        <f t="shared" si="4"/>
        <v>2021</v>
      </c>
      <c r="C47" s="7" t="s">
        <v>20</v>
      </c>
      <c r="D47" s="2" t="s">
        <v>21</v>
      </c>
      <c r="E47" s="2" t="s">
        <v>22</v>
      </c>
      <c r="F47" s="2">
        <v>832</v>
      </c>
      <c r="G47" s="2">
        <f t="shared" si="5"/>
        <v>77</v>
      </c>
      <c r="H47" s="2">
        <v>0</v>
      </c>
      <c r="I47" s="2">
        <v>77</v>
      </c>
      <c r="J47" s="2">
        <v>0</v>
      </c>
      <c r="K47" s="2">
        <v>0</v>
      </c>
      <c r="L47" s="9">
        <v>0.05</v>
      </c>
      <c r="M47" s="2">
        <f t="shared" si="6"/>
        <v>77</v>
      </c>
      <c r="N47" s="2">
        <v>0</v>
      </c>
      <c r="O47" s="2">
        <v>77</v>
      </c>
      <c r="P47" s="2">
        <v>0</v>
      </c>
      <c r="Q47" s="2">
        <v>0</v>
      </c>
      <c r="R47" s="9">
        <f t="shared" si="9"/>
        <v>0</v>
      </c>
      <c r="S47" s="2">
        <v>0</v>
      </c>
      <c r="T47" s="10">
        <v>0</v>
      </c>
    </row>
    <row r="48" spans="1:20" ht="111" thickBot="1" x14ac:dyDescent="0.3">
      <c r="A48" s="7" t="s">
        <v>64</v>
      </c>
      <c r="B48" s="7">
        <f t="shared" si="4"/>
        <v>2021</v>
      </c>
      <c r="C48" s="7" t="s">
        <v>20</v>
      </c>
      <c r="D48" s="2" t="s">
        <v>21</v>
      </c>
      <c r="E48" s="2" t="s">
        <v>22</v>
      </c>
      <c r="F48" s="2">
        <v>833</v>
      </c>
      <c r="G48" s="2">
        <f t="shared" si="5"/>
        <v>27</v>
      </c>
      <c r="H48" s="2">
        <v>0</v>
      </c>
      <c r="I48" s="2">
        <v>27</v>
      </c>
      <c r="J48" s="2">
        <v>0</v>
      </c>
      <c r="K48" s="2">
        <v>0</v>
      </c>
      <c r="L48" s="9">
        <v>0.05</v>
      </c>
      <c r="M48" s="2">
        <f t="shared" si="6"/>
        <v>27</v>
      </c>
      <c r="N48" s="2">
        <v>0</v>
      </c>
      <c r="O48" s="2">
        <v>27</v>
      </c>
      <c r="P48" s="2">
        <v>0</v>
      </c>
      <c r="Q48" s="2">
        <v>0</v>
      </c>
      <c r="R48" s="9">
        <f t="shared" si="9"/>
        <v>0</v>
      </c>
      <c r="S48" s="2">
        <v>0</v>
      </c>
      <c r="T48" s="10">
        <v>0</v>
      </c>
    </row>
    <row r="49" spans="1:20" ht="111" thickBot="1" x14ac:dyDescent="0.3">
      <c r="A49" s="7" t="s">
        <v>65</v>
      </c>
      <c r="B49" s="7">
        <f t="shared" si="4"/>
        <v>2021</v>
      </c>
      <c r="C49" s="7" t="s">
        <v>20</v>
      </c>
      <c r="D49" s="2" t="s">
        <v>21</v>
      </c>
      <c r="E49" s="2" t="s">
        <v>22</v>
      </c>
      <c r="F49" s="2">
        <v>834</v>
      </c>
      <c r="G49" s="2">
        <f t="shared" si="5"/>
        <v>1</v>
      </c>
      <c r="H49" s="2">
        <v>0</v>
      </c>
      <c r="I49" s="2">
        <v>1</v>
      </c>
      <c r="J49" s="2">
        <v>0</v>
      </c>
      <c r="K49" s="2">
        <v>0</v>
      </c>
      <c r="L49" s="9">
        <v>0.05</v>
      </c>
      <c r="M49" s="2">
        <f t="shared" si="6"/>
        <v>1</v>
      </c>
      <c r="N49" s="2">
        <v>0</v>
      </c>
      <c r="O49" s="2">
        <v>1</v>
      </c>
      <c r="P49" s="2">
        <v>0</v>
      </c>
      <c r="Q49" s="2">
        <v>0</v>
      </c>
      <c r="R49" s="9">
        <f>R48</f>
        <v>0</v>
      </c>
      <c r="S49" s="2">
        <v>0</v>
      </c>
      <c r="T49" s="10">
        <v>0</v>
      </c>
    </row>
    <row r="50" spans="1:20" ht="111" thickBot="1" x14ac:dyDescent="0.3">
      <c r="A50" s="7" t="s">
        <v>66</v>
      </c>
      <c r="B50" s="7">
        <f t="shared" si="4"/>
        <v>2021</v>
      </c>
      <c r="C50" s="7" t="s">
        <v>20</v>
      </c>
      <c r="D50" s="2" t="s">
        <v>21</v>
      </c>
      <c r="E50" s="2" t="s">
        <v>22</v>
      </c>
      <c r="F50" s="2">
        <v>835</v>
      </c>
      <c r="G50" s="2">
        <f t="shared" si="5"/>
        <v>20</v>
      </c>
      <c r="H50" s="2">
        <v>0</v>
      </c>
      <c r="I50" s="2">
        <v>20</v>
      </c>
      <c r="J50" s="2">
        <v>0</v>
      </c>
      <c r="K50" s="2">
        <v>0</v>
      </c>
      <c r="L50" s="9">
        <v>0.05</v>
      </c>
      <c r="M50" s="2">
        <f t="shared" si="6"/>
        <v>20</v>
      </c>
      <c r="N50" s="2">
        <v>0</v>
      </c>
      <c r="O50" s="2">
        <v>20</v>
      </c>
      <c r="P50" s="2">
        <v>0</v>
      </c>
      <c r="Q50" s="2">
        <v>0</v>
      </c>
      <c r="R50" s="9">
        <f>R49</f>
        <v>0</v>
      </c>
      <c r="S50" s="2">
        <v>0</v>
      </c>
      <c r="T50" s="10">
        <v>0</v>
      </c>
    </row>
    <row r="51" spans="1:20" ht="111" thickBot="1" x14ac:dyDescent="0.3">
      <c r="A51" s="7" t="s">
        <v>67</v>
      </c>
      <c r="B51" s="7">
        <f t="shared" si="4"/>
        <v>2021</v>
      </c>
      <c r="C51" s="7" t="s">
        <v>20</v>
      </c>
      <c r="D51" s="2" t="s">
        <v>21</v>
      </c>
      <c r="E51" s="2" t="s">
        <v>22</v>
      </c>
      <c r="F51" s="2">
        <v>836</v>
      </c>
      <c r="G51" s="2">
        <f t="shared" si="5"/>
        <v>110</v>
      </c>
      <c r="H51" s="2">
        <v>0</v>
      </c>
      <c r="I51" s="2">
        <v>110</v>
      </c>
      <c r="J51" s="2">
        <v>0</v>
      </c>
      <c r="K51" s="2">
        <v>0</v>
      </c>
      <c r="L51" s="9">
        <v>0.05</v>
      </c>
      <c r="M51" s="2">
        <f t="shared" si="6"/>
        <v>107</v>
      </c>
      <c r="N51" s="2">
        <v>0</v>
      </c>
      <c r="O51" s="2">
        <v>107</v>
      </c>
      <c r="P51" s="2">
        <v>0</v>
      </c>
      <c r="Q51" s="2">
        <v>0</v>
      </c>
      <c r="R51" s="14">
        <v>2.7E-2</v>
      </c>
      <c r="S51" s="2">
        <v>0</v>
      </c>
      <c r="T51" s="10">
        <v>0</v>
      </c>
    </row>
    <row r="52" spans="1:20" ht="111" thickBot="1" x14ac:dyDescent="0.3">
      <c r="A52" s="7" t="s">
        <v>68</v>
      </c>
      <c r="B52" s="7">
        <f t="shared" si="4"/>
        <v>2021</v>
      </c>
      <c r="C52" s="7" t="s">
        <v>20</v>
      </c>
      <c r="D52" s="2" t="s">
        <v>21</v>
      </c>
      <c r="E52" s="2" t="s">
        <v>22</v>
      </c>
      <c r="F52" s="2">
        <v>837</v>
      </c>
      <c r="G52" s="2">
        <f t="shared" si="5"/>
        <v>163</v>
      </c>
      <c r="H52" s="2">
        <v>0</v>
      </c>
      <c r="I52" s="2">
        <v>148</v>
      </c>
      <c r="J52" s="2">
        <v>15</v>
      </c>
      <c r="K52" s="2">
        <v>0</v>
      </c>
      <c r="L52" s="9">
        <v>0.05</v>
      </c>
      <c r="M52" s="2">
        <f t="shared" si="6"/>
        <v>161</v>
      </c>
      <c r="N52" s="2">
        <v>0</v>
      </c>
      <c r="O52" s="2">
        <v>146</v>
      </c>
      <c r="P52" s="2">
        <v>15</v>
      </c>
      <c r="Q52" s="2">
        <v>0</v>
      </c>
      <c r="R52" s="14">
        <v>1.2E-2</v>
      </c>
      <c r="S52" s="2">
        <v>0</v>
      </c>
      <c r="T52" s="10">
        <v>0</v>
      </c>
    </row>
    <row r="53" spans="1:20" ht="111" thickBot="1" x14ac:dyDescent="0.3">
      <c r="A53" s="7" t="s">
        <v>69</v>
      </c>
      <c r="B53" s="7">
        <f t="shared" si="4"/>
        <v>2021</v>
      </c>
      <c r="C53" s="7" t="s">
        <v>20</v>
      </c>
      <c r="D53" s="2" t="s">
        <v>21</v>
      </c>
      <c r="E53" s="2" t="s">
        <v>22</v>
      </c>
      <c r="F53" s="2">
        <v>838</v>
      </c>
      <c r="G53" s="2">
        <f t="shared" si="5"/>
        <v>10</v>
      </c>
      <c r="H53" s="2">
        <v>0</v>
      </c>
      <c r="I53" s="2">
        <v>10</v>
      </c>
      <c r="J53" s="2">
        <v>0</v>
      </c>
      <c r="K53" s="2">
        <v>0</v>
      </c>
      <c r="L53" s="9">
        <v>0.05</v>
      </c>
      <c r="M53" s="2">
        <f t="shared" si="6"/>
        <v>10</v>
      </c>
      <c r="N53" s="2">
        <v>0</v>
      </c>
      <c r="O53" s="2">
        <v>10</v>
      </c>
      <c r="P53" s="2">
        <v>0</v>
      </c>
      <c r="Q53" s="2">
        <v>0</v>
      </c>
      <c r="R53" s="9">
        <f>R50</f>
        <v>0</v>
      </c>
      <c r="S53" s="2">
        <v>0</v>
      </c>
      <c r="T53" s="10">
        <v>0</v>
      </c>
    </row>
    <row r="54" spans="1:20" ht="111" thickBot="1" x14ac:dyDescent="0.3">
      <c r="A54" s="7" t="s">
        <v>70</v>
      </c>
      <c r="B54" s="7">
        <f t="shared" si="4"/>
        <v>2021</v>
      </c>
      <c r="C54" s="7" t="s">
        <v>20</v>
      </c>
      <c r="D54" s="2" t="s">
        <v>21</v>
      </c>
      <c r="E54" s="2" t="s">
        <v>22</v>
      </c>
      <c r="F54" s="2">
        <v>839</v>
      </c>
      <c r="G54" s="2">
        <f t="shared" si="5"/>
        <v>136</v>
      </c>
      <c r="H54" s="2">
        <v>0</v>
      </c>
      <c r="I54" s="2">
        <v>136</v>
      </c>
      <c r="J54" s="2">
        <v>0</v>
      </c>
      <c r="K54" s="2">
        <v>0</v>
      </c>
      <c r="L54" s="9">
        <v>0.05</v>
      </c>
      <c r="M54" s="2">
        <f t="shared" si="6"/>
        <v>133</v>
      </c>
      <c r="N54" s="2">
        <v>0</v>
      </c>
      <c r="O54" s="2">
        <v>133</v>
      </c>
      <c r="P54" s="2">
        <v>0</v>
      </c>
      <c r="Q54" s="2">
        <v>0</v>
      </c>
      <c r="R54" s="14">
        <v>2.1999999999999999E-2</v>
      </c>
      <c r="S54" s="2">
        <v>0</v>
      </c>
      <c r="T54" s="10">
        <v>0</v>
      </c>
    </row>
    <row r="55" spans="1:20" ht="111" thickBot="1" x14ac:dyDescent="0.3">
      <c r="A55" s="7" t="s">
        <v>71</v>
      </c>
      <c r="B55" s="7">
        <f t="shared" si="4"/>
        <v>2021</v>
      </c>
      <c r="C55" s="7" t="s">
        <v>20</v>
      </c>
      <c r="D55" s="11" t="s">
        <v>21</v>
      </c>
      <c r="E55" s="11" t="s">
        <v>22</v>
      </c>
      <c r="F55" s="11">
        <v>840</v>
      </c>
      <c r="G55" s="11">
        <f t="shared" si="5"/>
        <v>104</v>
      </c>
      <c r="H55" s="7">
        <v>0</v>
      </c>
      <c r="I55" s="11">
        <v>104</v>
      </c>
      <c r="J55" s="11">
        <v>0</v>
      </c>
      <c r="K55" s="11">
        <v>0</v>
      </c>
      <c r="L55" s="15">
        <v>0.05</v>
      </c>
      <c r="M55" s="11">
        <f t="shared" si="6"/>
        <v>104</v>
      </c>
      <c r="N55" s="11">
        <v>0</v>
      </c>
      <c r="O55" s="11">
        <v>104</v>
      </c>
      <c r="P55" s="11">
        <v>0</v>
      </c>
      <c r="Q55" s="11">
        <v>0</v>
      </c>
      <c r="R55" s="15">
        <f>R53</f>
        <v>0</v>
      </c>
      <c r="S55" s="11">
        <v>0</v>
      </c>
      <c r="T55" s="16">
        <v>0</v>
      </c>
    </row>
  </sheetData>
  <mergeCells count="17">
    <mergeCell ref="L3:L5"/>
    <mergeCell ref="A1:T2"/>
    <mergeCell ref="M3:Q3"/>
    <mergeCell ref="R3:R5"/>
    <mergeCell ref="S3:S5"/>
    <mergeCell ref="T3:T5"/>
    <mergeCell ref="D4:D5"/>
    <mergeCell ref="E4:F4"/>
    <mergeCell ref="G4:G5"/>
    <mergeCell ref="H4:K4"/>
    <mergeCell ref="M4:M5"/>
    <mergeCell ref="N4:Q4"/>
    <mergeCell ref="A3:A5"/>
    <mergeCell ref="B3:B5"/>
    <mergeCell ref="C3:C5"/>
    <mergeCell ref="D3:F3"/>
    <mergeCell ref="G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L56" sqref="L56"/>
    </sheetView>
  </sheetViews>
  <sheetFormatPr defaultColWidth="16.28515625" defaultRowHeight="15" x14ac:dyDescent="0.25"/>
  <cols>
    <col min="1" max="3" width="16.28515625" style="13"/>
    <col min="4" max="4" width="24.28515625" style="13" customWidth="1"/>
    <col min="5" max="7" width="16.28515625" style="13"/>
    <col min="8" max="8" width="20" style="13" customWidth="1"/>
    <col min="9" max="16384" width="16.28515625" style="13"/>
  </cols>
  <sheetData>
    <row r="1" spans="1:12" s="17" customFormat="1" x14ac:dyDescent="0.2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7" customForma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7" customFormat="1" ht="15.75" thickBot="1" x14ac:dyDescent="0.3"/>
    <row r="4" spans="1:12" ht="150" customHeight="1" thickBot="1" x14ac:dyDescent="0.3">
      <c r="A4" s="28" t="s">
        <v>74</v>
      </c>
      <c r="B4" s="28" t="s">
        <v>75</v>
      </c>
      <c r="C4" s="28" t="s">
        <v>76</v>
      </c>
      <c r="D4" s="29" t="s">
        <v>73</v>
      </c>
      <c r="E4" s="29"/>
      <c r="F4" s="29"/>
      <c r="G4" s="28" t="s">
        <v>77</v>
      </c>
      <c r="H4" s="28" t="s">
        <v>82</v>
      </c>
      <c r="I4" s="28" t="s">
        <v>78</v>
      </c>
      <c r="J4" s="28" t="s">
        <v>79</v>
      </c>
      <c r="K4" s="28" t="s">
        <v>80</v>
      </c>
      <c r="L4" s="28" t="s">
        <v>81</v>
      </c>
    </row>
    <row r="5" spans="1:12" ht="15.75" thickBot="1" x14ac:dyDescent="0.3">
      <c r="A5" s="28"/>
      <c r="B5" s="28"/>
      <c r="C5" s="28"/>
      <c r="D5" s="28" t="s">
        <v>7</v>
      </c>
      <c r="E5" s="29" t="s">
        <v>2</v>
      </c>
      <c r="F5" s="29"/>
      <c r="G5" s="28"/>
      <c r="H5" s="28"/>
      <c r="I5" s="28"/>
      <c r="J5" s="28"/>
      <c r="K5" s="28"/>
      <c r="L5" s="28"/>
    </row>
    <row r="6" spans="1:12" ht="84.75" customHeight="1" thickBot="1" x14ac:dyDescent="0.3">
      <c r="A6" s="28"/>
      <c r="B6" s="28"/>
      <c r="C6" s="28"/>
      <c r="D6" s="28"/>
      <c r="E6" s="19" t="s">
        <v>8</v>
      </c>
      <c r="F6" s="18" t="s">
        <v>9</v>
      </c>
      <c r="G6" s="28"/>
      <c r="H6" s="28"/>
      <c r="I6" s="28"/>
      <c r="J6" s="28"/>
      <c r="K6" s="28"/>
      <c r="L6" s="28"/>
    </row>
    <row r="7" spans="1:12" ht="15.75" thickBot="1" x14ac:dyDescent="0.3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</row>
    <row r="8" spans="1:12" ht="120.75" thickBot="1" x14ac:dyDescent="0.3">
      <c r="A8" s="18" t="s">
        <v>23</v>
      </c>
      <c r="B8" s="18">
        <v>2021</v>
      </c>
      <c r="C8" s="18" t="s">
        <v>20</v>
      </c>
      <c r="D8" s="20" t="s">
        <v>83</v>
      </c>
      <c r="E8" s="18" t="s">
        <v>87</v>
      </c>
      <c r="F8" s="18">
        <v>744</v>
      </c>
      <c r="G8" s="18">
        <v>0</v>
      </c>
      <c r="H8" s="18">
        <v>0</v>
      </c>
      <c r="I8" s="23">
        <v>0.05</v>
      </c>
      <c r="J8" s="23">
        <v>0</v>
      </c>
      <c r="K8" s="18">
        <v>0</v>
      </c>
      <c r="L8" s="23">
        <v>0</v>
      </c>
    </row>
    <row r="9" spans="1:12" ht="120.75" thickBot="1" x14ac:dyDescent="0.3">
      <c r="A9" s="18" t="s">
        <v>24</v>
      </c>
      <c r="B9" s="18">
        <f>B8</f>
        <v>2021</v>
      </c>
      <c r="C9" s="18" t="s">
        <v>20</v>
      </c>
      <c r="D9" s="20" t="s">
        <v>84</v>
      </c>
      <c r="E9" s="18" t="s">
        <v>87</v>
      </c>
      <c r="F9" s="18">
        <f>F8</f>
        <v>744</v>
      </c>
      <c r="G9" s="18">
        <v>0</v>
      </c>
      <c r="H9" s="18">
        <v>0</v>
      </c>
      <c r="I9" s="23">
        <f>I8</f>
        <v>0.05</v>
      </c>
      <c r="J9" s="23">
        <v>0</v>
      </c>
      <c r="K9" s="18">
        <v>0</v>
      </c>
      <c r="L9" s="23">
        <v>0</v>
      </c>
    </row>
    <row r="10" spans="1:12" ht="120.75" thickBot="1" x14ac:dyDescent="0.3">
      <c r="A10" s="18" t="s">
        <v>25</v>
      </c>
      <c r="B10" s="18">
        <f t="shared" ref="B10:B56" si="0">B9</f>
        <v>2021</v>
      </c>
      <c r="C10" s="18" t="s">
        <v>20</v>
      </c>
      <c r="D10" s="20" t="s">
        <v>84</v>
      </c>
      <c r="E10" s="18" t="s">
        <v>87</v>
      </c>
      <c r="F10" s="18">
        <f t="shared" ref="F10:F56" si="1">F9</f>
        <v>744</v>
      </c>
      <c r="G10" s="18">
        <v>0</v>
      </c>
      <c r="H10" s="18">
        <v>0</v>
      </c>
      <c r="I10" s="23">
        <f t="shared" ref="I10:I56" si="2">I9</f>
        <v>0.05</v>
      </c>
      <c r="J10" s="23">
        <v>0</v>
      </c>
      <c r="K10" s="18">
        <v>0</v>
      </c>
      <c r="L10" s="23">
        <v>0</v>
      </c>
    </row>
    <row r="11" spans="1:12" ht="120.75" thickBot="1" x14ac:dyDescent="0.3">
      <c r="A11" s="18" t="s">
        <v>26</v>
      </c>
      <c r="B11" s="18">
        <f t="shared" si="0"/>
        <v>2021</v>
      </c>
      <c r="C11" s="18" t="s">
        <v>20</v>
      </c>
      <c r="D11" s="21" t="s">
        <v>85</v>
      </c>
      <c r="E11" s="18" t="s">
        <v>87</v>
      </c>
      <c r="F11" s="18">
        <f t="shared" si="1"/>
        <v>744</v>
      </c>
      <c r="G11" s="18">
        <v>20</v>
      </c>
      <c r="H11" s="18">
        <v>20</v>
      </c>
      <c r="I11" s="23">
        <f t="shared" si="2"/>
        <v>0.05</v>
      </c>
      <c r="J11" s="23">
        <v>0</v>
      </c>
      <c r="K11" s="18">
        <v>0</v>
      </c>
      <c r="L11" s="23">
        <v>0</v>
      </c>
    </row>
    <row r="12" spans="1:12" ht="195.75" thickBot="1" x14ac:dyDescent="0.3">
      <c r="A12" s="18" t="s">
        <v>27</v>
      </c>
      <c r="B12" s="18">
        <f t="shared" si="0"/>
        <v>2021</v>
      </c>
      <c r="C12" s="18" t="s">
        <v>20</v>
      </c>
      <c r="D12" s="20" t="s">
        <v>86</v>
      </c>
      <c r="E12" s="18" t="s">
        <v>87</v>
      </c>
      <c r="F12" s="18">
        <f t="shared" si="1"/>
        <v>744</v>
      </c>
      <c r="G12" s="18">
        <v>95</v>
      </c>
      <c r="H12" s="18">
        <v>100</v>
      </c>
      <c r="I12" s="23">
        <f t="shared" si="2"/>
        <v>0.05</v>
      </c>
      <c r="J12" s="23">
        <v>0.05</v>
      </c>
      <c r="K12" s="18">
        <v>0</v>
      </c>
      <c r="L12" s="23">
        <v>0</v>
      </c>
    </row>
    <row r="13" spans="1:12" ht="120.75" thickBot="1" x14ac:dyDescent="0.3">
      <c r="A13" s="18" t="s">
        <v>28</v>
      </c>
      <c r="B13" s="18">
        <f t="shared" si="0"/>
        <v>2021</v>
      </c>
      <c r="C13" s="18" t="s">
        <v>20</v>
      </c>
      <c r="D13" s="20" t="s">
        <v>83</v>
      </c>
      <c r="E13" s="18" t="s">
        <v>87</v>
      </c>
      <c r="F13" s="18">
        <f t="shared" si="1"/>
        <v>744</v>
      </c>
      <c r="G13" s="18">
        <v>0</v>
      </c>
      <c r="H13" s="18">
        <v>0</v>
      </c>
      <c r="I13" s="23">
        <f t="shared" si="2"/>
        <v>0.05</v>
      </c>
      <c r="J13" s="23">
        <v>0</v>
      </c>
      <c r="K13" s="18">
        <v>0</v>
      </c>
      <c r="L13" s="23">
        <v>0</v>
      </c>
    </row>
    <row r="14" spans="1:12" ht="120.75" thickBot="1" x14ac:dyDescent="0.3">
      <c r="A14" s="18" t="s">
        <v>29</v>
      </c>
      <c r="B14" s="18">
        <f t="shared" si="0"/>
        <v>2021</v>
      </c>
      <c r="C14" s="18" t="s">
        <v>20</v>
      </c>
      <c r="D14" s="20" t="s">
        <v>84</v>
      </c>
      <c r="E14" s="18" t="s">
        <v>87</v>
      </c>
      <c r="F14" s="18">
        <f t="shared" si="1"/>
        <v>744</v>
      </c>
      <c r="G14" s="18">
        <v>0</v>
      </c>
      <c r="H14" s="18">
        <v>0</v>
      </c>
      <c r="I14" s="23">
        <f t="shared" si="2"/>
        <v>0.05</v>
      </c>
      <c r="J14" s="23">
        <v>0</v>
      </c>
      <c r="K14" s="18">
        <v>0</v>
      </c>
      <c r="L14" s="23">
        <v>0</v>
      </c>
    </row>
    <row r="15" spans="1:12" ht="120.75" thickBot="1" x14ac:dyDescent="0.3">
      <c r="A15" s="18" t="s">
        <v>30</v>
      </c>
      <c r="B15" s="18">
        <f t="shared" si="0"/>
        <v>2021</v>
      </c>
      <c r="C15" s="18" t="s">
        <v>20</v>
      </c>
      <c r="D15" s="20" t="s">
        <v>83</v>
      </c>
      <c r="E15" s="18" t="s">
        <v>87</v>
      </c>
      <c r="F15" s="18">
        <f t="shared" si="1"/>
        <v>744</v>
      </c>
      <c r="G15" s="18">
        <v>0</v>
      </c>
      <c r="H15" s="18">
        <v>0</v>
      </c>
      <c r="I15" s="23">
        <f t="shared" si="2"/>
        <v>0.05</v>
      </c>
      <c r="J15" s="23">
        <v>0</v>
      </c>
      <c r="K15" s="18">
        <v>0</v>
      </c>
      <c r="L15" s="23">
        <v>0</v>
      </c>
    </row>
    <row r="16" spans="1:12" ht="120.75" thickBot="1" x14ac:dyDescent="0.3">
      <c r="A16" s="18" t="s">
        <v>31</v>
      </c>
      <c r="B16" s="18">
        <f t="shared" si="0"/>
        <v>2021</v>
      </c>
      <c r="C16" s="18" t="s">
        <v>20</v>
      </c>
      <c r="D16" s="20" t="s">
        <v>83</v>
      </c>
      <c r="E16" s="18" t="s">
        <v>87</v>
      </c>
      <c r="F16" s="18">
        <f t="shared" si="1"/>
        <v>744</v>
      </c>
      <c r="G16" s="22">
        <v>0</v>
      </c>
      <c r="H16" s="22">
        <v>0</v>
      </c>
      <c r="I16" s="23">
        <f t="shared" si="2"/>
        <v>0.05</v>
      </c>
      <c r="J16" s="31">
        <v>0</v>
      </c>
      <c r="K16" s="22">
        <v>0</v>
      </c>
      <c r="L16" s="23">
        <v>0</v>
      </c>
    </row>
    <row r="17" spans="1:12" ht="120.75" thickBot="1" x14ac:dyDescent="0.3">
      <c r="A17" s="18" t="s">
        <v>32</v>
      </c>
      <c r="B17" s="18">
        <f t="shared" si="0"/>
        <v>2021</v>
      </c>
      <c r="C17" s="18" t="s">
        <v>20</v>
      </c>
      <c r="D17" s="20" t="s">
        <v>84</v>
      </c>
      <c r="E17" s="18" t="s">
        <v>87</v>
      </c>
      <c r="F17" s="18">
        <f t="shared" si="1"/>
        <v>744</v>
      </c>
      <c r="G17" s="22">
        <v>0</v>
      </c>
      <c r="H17" s="22">
        <v>0</v>
      </c>
      <c r="I17" s="23">
        <f t="shared" si="2"/>
        <v>0.05</v>
      </c>
      <c r="J17" s="31">
        <v>0</v>
      </c>
      <c r="K17" s="22">
        <v>0</v>
      </c>
      <c r="L17" s="23">
        <v>0</v>
      </c>
    </row>
    <row r="18" spans="1:12" ht="195.75" thickBot="1" x14ac:dyDescent="0.3">
      <c r="A18" s="18" t="s">
        <v>33</v>
      </c>
      <c r="B18" s="18">
        <f t="shared" si="0"/>
        <v>2021</v>
      </c>
      <c r="C18" s="18" t="s">
        <v>20</v>
      </c>
      <c r="D18" s="20" t="s">
        <v>86</v>
      </c>
      <c r="E18" s="18" t="s">
        <v>87</v>
      </c>
      <c r="F18" s="18">
        <f t="shared" si="1"/>
        <v>744</v>
      </c>
      <c r="G18" s="22">
        <v>100</v>
      </c>
      <c r="H18" s="22">
        <v>100</v>
      </c>
      <c r="I18" s="23">
        <f t="shared" si="2"/>
        <v>0.05</v>
      </c>
      <c r="J18" s="31">
        <v>0</v>
      </c>
      <c r="K18" s="22">
        <v>0</v>
      </c>
      <c r="L18" s="23">
        <v>0</v>
      </c>
    </row>
    <row r="19" spans="1:12" ht="120.75" thickBot="1" x14ac:dyDescent="0.3">
      <c r="A19" s="18" t="s">
        <v>34</v>
      </c>
      <c r="B19" s="18">
        <f t="shared" si="0"/>
        <v>2021</v>
      </c>
      <c r="C19" s="18" t="s">
        <v>20</v>
      </c>
      <c r="D19" s="20" t="s">
        <v>83</v>
      </c>
      <c r="E19" s="18" t="s">
        <v>87</v>
      </c>
      <c r="F19" s="18">
        <f t="shared" si="1"/>
        <v>744</v>
      </c>
      <c r="G19" s="22">
        <v>0</v>
      </c>
      <c r="H19" s="22">
        <v>0</v>
      </c>
      <c r="I19" s="23">
        <f t="shared" si="2"/>
        <v>0.05</v>
      </c>
      <c r="J19" s="31">
        <v>0</v>
      </c>
      <c r="K19" s="22">
        <v>0</v>
      </c>
      <c r="L19" s="23">
        <v>0</v>
      </c>
    </row>
    <row r="20" spans="1:12" ht="120.75" thickBot="1" x14ac:dyDescent="0.3">
      <c r="A20" s="18" t="s">
        <v>35</v>
      </c>
      <c r="B20" s="18">
        <f t="shared" si="0"/>
        <v>2021</v>
      </c>
      <c r="C20" s="18" t="s">
        <v>20</v>
      </c>
      <c r="D20" s="20" t="s">
        <v>84</v>
      </c>
      <c r="E20" s="18" t="s">
        <v>87</v>
      </c>
      <c r="F20" s="18">
        <f t="shared" si="1"/>
        <v>744</v>
      </c>
      <c r="G20" s="22">
        <v>0</v>
      </c>
      <c r="H20" s="22">
        <v>0</v>
      </c>
      <c r="I20" s="23">
        <f t="shared" si="2"/>
        <v>0.05</v>
      </c>
      <c r="J20" s="31">
        <v>0</v>
      </c>
      <c r="K20" s="22">
        <v>0</v>
      </c>
      <c r="L20" s="23">
        <v>0</v>
      </c>
    </row>
    <row r="21" spans="1:12" ht="120.75" thickBot="1" x14ac:dyDescent="0.3">
      <c r="A21" s="18" t="s">
        <v>36</v>
      </c>
      <c r="B21" s="18">
        <f t="shared" si="0"/>
        <v>2021</v>
      </c>
      <c r="C21" s="18" t="s">
        <v>20</v>
      </c>
      <c r="D21" s="20" t="s">
        <v>83</v>
      </c>
      <c r="E21" s="18" t="s">
        <v>87</v>
      </c>
      <c r="F21" s="18">
        <f t="shared" si="1"/>
        <v>744</v>
      </c>
      <c r="G21" s="22">
        <v>0</v>
      </c>
      <c r="H21" s="22">
        <v>0</v>
      </c>
      <c r="I21" s="23">
        <f t="shared" si="2"/>
        <v>0.05</v>
      </c>
      <c r="J21" s="31">
        <v>0</v>
      </c>
      <c r="K21" s="22">
        <v>0</v>
      </c>
      <c r="L21" s="23">
        <v>0</v>
      </c>
    </row>
    <row r="22" spans="1:12" ht="120.75" thickBot="1" x14ac:dyDescent="0.3">
      <c r="A22" s="18" t="s">
        <v>37</v>
      </c>
      <c r="B22" s="18">
        <f t="shared" si="0"/>
        <v>2021</v>
      </c>
      <c r="C22" s="18" t="s">
        <v>20</v>
      </c>
      <c r="D22" s="20" t="s">
        <v>84</v>
      </c>
      <c r="E22" s="18" t="s">
        <v>87</v>
      </c>
      <c r="F22" s="18">
        <f t="shared" si="1"/>
        <v>744</v>
      </c>
      <c r="G22" s="22">
        <v>2</v>
      </c>
      <c r="H22" s="22">
        <v>1.6</v>
      </c>
      <c r="I22" s="23">
        <f t="shared" si="2"/>
        <v>0.05</v>
      </c>
      <c r="J22" s="31">
        <v>0.2</v>
      </c>
      <c r="K22" s="22">
        <v>0</v>
      </c>
      <c r="L22" s="23">
        <v>1</v>
      </c>
    </row>
    <row r="23" spans="1:12" ht="120.75" thickBot="1" x14ac:dyDescent="0.3">
      <c r="A23" s="18" t="s">
        <v>38</v>
      </c>
      <c r="B23" s="18">
        <f t="shared" si="0"/>
        <v>2021</v>
      </c>
      <c r="C23" s="18" t="s">
        <v>20</v>
      </c>
      <c r="D23" s="20" t="s">
        <v>85</v>
      </c>
      <c r="E23" s="18" t="s">
        <v>87</v>
      </c>
      <c r="F23" s="18">
        <f t="shared" si="1"/>
        <v>744</v>
      </c>
      <c r="G23" s="22">
        <v>11</v>
      </c>
      <c r="H23" s="22">
        <v>11</v>
      </c>
      <c r="I23" s="23">
        <f t="shared" si="2"/>
        <v>0.05</v>
      </c>
      <c r="J23" s="31">
        <v>0</v>
      </c>
      <c r="K23" s="22">
        <v>0</v>
      </c>
      <c r="L23" s="31">
        <v>0</v>
      </c>
    </row>
    <row r="24" spans="1:12" ht="195.75" thickBot="1" x14ac:dyDescent="0.3">
      <c r="A24" s="18" t="s">
        <v>39</v>
      </c>
      <c r="B24" s="18">
        <f t="shared" si="0"/>
        <v>2021</v>
      </c>
      <c r="C24" s="18" t="s">
        <v>20</v>
      </c>
      <c r="D24" s="20" t="s">
        <v>86</v>
      </c>
      <c r="E24" s="18" t="s">
        <v>87</v>
      </c>
      <c r="F24" s="18">
        <f t="shared" si="1"/>
        <v>744</v>
      </c>
      <c r="G24" s="22">
        <v>100</v>
      </c>
      <c r="H24" s="22">
        <v>100</v>
      </c>
      <c r="I24" s="23">
        <f t="shared" si="2"/>
        <v>0.05</v>
      </c>
      <c r="J24" s="31">
        <v>0</v>
      </c>
      <c r="K24" s="22">
        <v>0</v>
      </c>
      <c r="L24" s="31">
        <v>0</v>
      </c>
    </row>
    <row r="25" spans="1:12" ht="120.75" thickBot="1" x14ac:dyDescent="0.3">
      <c r="A25" s="18" t="s">
        <v>40</v>
      </c>
      <c r="B25" s="18">
        <f t="shared" si="0"/>
        <v>2021</v>
      </c>
      <c r="C25" s="18" t="s">
        <v>20</v>
      </c>
      <c r="D25" s="20" t="s">
        <v>83</v>
      </c>
      <c r="E25" s="18" t="s">
        <v>87</v>
      </c>
      <c r="F25" s="18">
        <f t="shared" si="1"/>
        <v>744</v>
      </c>
      <c r="G25" s="22">
        <v>9</v>
      </c>
      <c r="H25" s="22">
        <v>0</v>
      </c>
      <c r="I25" s="23">
        <f t="shared" si="2"/>
        <v>0.05</v>
      </c>
      <c r="J25" s="31">
        <v>1</v>
      </c>
      <c r="K25" s="22">
        <v>0</v>
      </c>
      <c r="L25" s="31">
        <v>1</v>
      </c>
    </row>
    <row r="26" spans="1:12" ht="120.75" thickBot="1" x14ac:dyDescent="0.3">
      <c r="A26" s="18" t="s">
        <v>41</v>
      </c>
      <c r="B26" s="18">
        <f t="shared" si="0"/>
        <v>2021</v>
      </c>
      <c r="C26" s="18" t="s">
        <v>20</v>
      </c>
      <c r="D26" s="20" t="s">
        <v>84</v>
      </c>
      <c r="E26" s="18" t="s">
        <v>87</v>
      </c>
      <c r="F26" s="18">
        <f t="shared" si="1"/>
        <v>744</v>
      </c>
      <c r="G26" s="22">
        <v>6</v>
      </c>
      <c r="H26" s="22">
        <v>6</v>
      </c>
      <c r="I26" s="23">
        <f t="shared" si="2"/>
        <v>0.05</v>
      </c>
      <c r="J26" s="31">
        <v>0</v>
      </c>
      <c r="K26" s="22">
        <v>0</v>
      </c>
      <c r="L26" s="31">
        <v>0</v>
      </c>
    </row>
    <row r="27" spans="1:12" ht="120.75" thickBot="1" x14ac:dyDescent="0.3">
      <c r="A27" s="18" t="s">
        <v>42</v>
      </c>
      <c r="B27" s="18">
        <f t="shared" si="0"/>
        <v>2021</v>
      </c>
      <c r="C27" s="18" t="s">
        <v>20</v>
      </c>
      <c r="D27" s="20" t="s">
        <v>85</v>
      </c>
      <c r="E27" s="18" t="s">
        <v>87</v>
      </c>
      <c r="F27" s="18">
        <f t="shared" si="1"/>
        <v>744</v>
      </c>
      <c r="G27" s="22">
        <v>15</v>
      </c>
      <c r="H27" s="22">
        <v>15</v>
      </c>
      <c r="I27" s="23">
        <f t="shared" si="2"/>
        <v>0.05</v>
      </c>
      <c r="J27" s="31">
        <v>0</v>
      </c>
      <c r="K27" s="22">
        <v>0</v>
      </c>
      <c r="L27" s="31">
        <v>0</v>
      </c>
    </row>
    <row r="28" spans="1:12" ht="195.75" thickBot="1" x14ac:dyDescent="0.3">
      <c r="A28" s="18" t="s">
        <v>43</v>
      </c>
      <c r="B28" s="18">
        <f t="shared" si="0"/>
        <v>2021</v>
      </c>
      <c r="C28" s="18" t="s">
        <v>20</v>
      </c>
      <c r="D28" s="20" t="s">
        <v>86</v>
      </c>
      <c r="E28" s="18" t="s">
        <v>87</v>
      </c>
      <c r="F28" s="18">
        <f t="shared" si="1"/>
        <v>744</v>
      </c>
      <c r="G28" s="22">
        <v>95</v>
      </c>
      <c r="H28" s="22">
        <v>100</v>
      </c>
      <c r="I28" s="23">
        <f t="shared" si="2"/>
        <v>0.05</v>
      </c>
      <c r="J28" s="31">
        <v>0.05</v>
      </c>
      <c r="K28" s="22">
        <v>0</v>
      </c>
      <c r="L28" s="31">
        <v>0</v>
      </c>
    </row>
    <row r="29" spans="1:12" ht="120.75" thickBot="1" x14ac:dyDescent="0.3">
      <c r="A29" s="18" t="s">
        <v>46</v>
      </c>
      <c r="B29" s="18">
        <f t="shared" si="0"/>
        <v>2021</v>
      </c>
      <c r="C29" s="18" t="s">
        <v>20</v>
      </c>
      <c r="D29" s="20" t="s">
        <v>83</v>
      </c>
      <c r="E29" s="18" t="s">
        <v>87</v>
      </c>
      <c r="F29" s="18">
        <f t="shared" si="1"/>
        <v>744</v>
      </c>
      <c r="G29" s="22">
        <v>24</v>
      </c>
      <c r="H29" s="22">
        <v>24</v>
      </c>
      <c r="I29" s="23">
        <f t="shared" si="2"/>
        <v>0.05</v>
      </c>
      <c r="J29" s="31">
        <v>0</v>
      </c>
      <c r="K29" s="22">
        <v>0</v>
      </c>
      <c r="L29" s="31">
        <v>0</v>
      </c>
    </row>
    <row r="30" spans="1:12" ht="120.75" thickBot="1" x14ac:dyDescent="0.3">
      <c r="A30" s="18" t="s">
        <v>44</v>
      </c>
      <c r="B30" s="18">
        <f t="shared" si="0"/>
        <v>2021</v>
      </c>
      <c r="C30" s="18" t="s">
        <v>20</v>
      </c>
      <c r="D30" s="20" t="s">
        <v>84</v>
      </c>
      <c r="E30" s="18" t="s">
        <v>87</v>
      </c>
      <c r="F30" s="18">
        <f t="shared" si="1"/>
        <v>744</v>
      </c>
      <c r="G30" s="22">
        <v>5</v>
      </c>
      <c r="H30" s="22">
        <v>5</v>
      </c>
      <c r="I30" s="23">
        <f t="shared" si="2"/>
        <v>0.05</v>
      </c>
      <c r="J30" s="31">
        <v>0</v>
      </c>
      <c r="K30" s="22">
        <v>0</v>
      </c>
      <c r="L30" s="31">
        <v>0</v>
      </c>
    </row>
    <row r="31" spans="1:12" ht="120.75" thickBot="1" x14ac:dyDescent="0.3">
      <c r="A31" s="18" t="s">
        <v>45</v>
      </c>
      <c r="B31" s="18">
        <f t="shared" si="0"/>
        <v>2021</v>
      </c>
      <c r="C31" s="18" t="s">
        <v>20</v>
      </c>
      <c r="D31" s="21" t="s">
        <v>85</v>
      </c>
      <c r="E31" s="18" t="s">
        <v>87</v>
      </c>
      <c r="F31" s="18">
        <f t="shared" si="1"/>
        <v>744</v>
      </c>
      <c r="G31" s="22">
        <v>15</v>
      </c>
      <c r="H31" s="22">
        <v>15</v>
      </c>
      <c r="I31" s="23">
        <f t="shared" si="2"/>
        <v>0.05</v>
      </c>
      <c r="J31" s="31">
        <v>0</v>
      </c>
      <c r="K31" s="22">
        <v>0</v>
      </c>
      <c r="L31" s="31">
        <v>0</v>
      </c>
    </row>
    <row r="32" spans="1:12" ht="120.75" thickBot="1" x14ac:dyDescent="0.3">
      <c r="A32" s="18" t="s">
        <v>47</v>
      </c>
      <c r="B32" s="18">
        <f t="shared" si="0"/>
        <v>2021</v>
      </c>
      <c r="C32" s="18" t="s">
        <v>20</v>
      </c>
      <c r="D32" s="20" t="s">
        <v>84</v>
      </c>
      <c r="E32" s="18" t="s">
        <v>87</v>
      </c>
      <c r="F32" s="18">
        <f t="shared" si="1"/>
        <v>744</v>
      </c>
      <c r="G32" s="22">
        <v>0</v>
      </c>
      <c r="H32" s="22">
        <v>0</v>
      </c>
      <c r="I32" s="23">
        <f t="shared" si="2"/>
        <v>0.05</v>
      </c>
      <c r="J32" s="31">
        <v>0</v>
      </c>
      <c r="K32" s="22">
        <v>0</v>
      </c>
      <c r="L32" s="31">
        <v>0</v>
      </c>
    </row>
    <row r="33" spans="1:12" ht="120.75" thickBot="1" x14ac:dyDescent="0.3">
      <c r="A33" s="18" t="s">
        <v>48</v>
      </c>
      <c r="B33" s="18">
        <f t="shared" si="0"/>
        <v>2021</v>
      </c>
      <c r="C33" s="18" t="s">
        <v>20</v>
      </c>
      <c r="D33" s="20" t="s">
        <v>85</v>
      </c>
      <c r="E33" s="18" t="s">
        <v>87</v>
      </c>
      <c r="F33" s="18">
        <f t="shared" si="1"/>
        <v>744</v>
      </c>
      <c r="G33" s="22">
        <v>25</v>
      </c>
      <c r="H33" s="22">
        <v>25</v>
      </c>
      <c r="I33" s="23">
        <f t="shared" si="2"/>
        <v>0.05</v>
      </c>
      <c r="J33" s="31">
        <v>0</v>
      </c>
      <c r="K33" s="22">
        <v>0</v>
      </c>
      <c r="L33" s="31">
        <v>0</v>
      </c>
    </row>
    <row r="34" spans="1:12" ht="195.75" thickBot="1" x14ac:dyDescent="0.3">
      <c r="A34" s="18" t="s">
        <v>49</v>
      </c>
      <c r="B34" s="18">
        <f t="shared" si="0"/>
        <v>2021</v>
      </c>
      <c r="C34" s="18" t="s">
        <v>20</v>
      </c>
      <c r="D34" s="20" t="s">
        <v>86</v>
      </c>
      <c r="E34" s="18" t="s">
        <v>87</v>
      </c>
      <c r="F34" s="18">
        <f t="shared" si="1"/>
        <v>744</v>
      </c>
      <c r="G34" s="22">
        <v>85</v>
      </c>
      <c r="H34" s="22">
        <v>100</v>
      </c>
      <c r="I34" s="23">
        <f t="shared" si="2"/>
        <v>0.05</v>
      </c>
      <c r="J34" s="31">
        <v>0.15</v>
      </c>
      <c r="K34" s="22">
        <v>1</v>
      </c>
      <c r="L34" s="22">
        <v>100</v>
      </c>
    </row>
    <row r="35" spans="1:12" ht="120.75" thickBot="1" x14ac:dyDescent="0.3">
      <c r="A35" s="18" t="s">
        <v>50</v>
      </c>
      <c r="B35" s="18">
        <f t="shared" si="0"/>
        <v>2021</v>
      </c>
      <c r="C35" s="18" t="s">
        <v>20</v>
      </c>
      <c r="D35" s="20" t="s">
        <v>83</v>
      </c>
      <c r="E35" s="18" t="s">
        <v>87</v>
      </c>
      <c r="F35" s="18">
        <f t="shared" si="1"/>
        <v>744</v>
      </c>
      <c r="G35" s="22">
        <v>0</v>
      </c>
      <c r="H35" s="22">
        <v>0</v>
      </c>
      <c r="I35" s="23">
        <f t="shared" si="2"/>
        <v>0.05</v>
      </c>
      <c r="J35" s="31">
        <v>0</v>
      </c>
      <c r="K35" s="22">
        <v>0</v>
      </c>
      <c r="L35" s="31">
        <v>0</v>
      </c>
    </row>
    <row r="36" spans="1:12" ht="120.75" thickBot="1" x14ac:dyDescent="0.3">
      <c r="A36" s="18" t="s">
        <v>51</v>
      </c>
      <c r="B36" s="18">
        <f t="shared" si="0"/>
        <v>2021</v>
      </c>
      <c r="C36" s="18" t="s">
        <v>20</v>
      </c>
      <c r="D36" s="20" t="s">
        <v>84</v>
      </c>
      <c r="E36" s="18" t="s">
        <v>87</v>
      </c>
      <c r="F36" s="18">
        <f t="shared" si="1"/>
        <v>744</v>
      </c>
      <c r="G36" s="22">
        <v>5</v>
      </c>
      <c r="H36" s="22">
        <v>5.7</v>
      </c>
      <c r="I36" s="23">
        <f t="shared" si="2"/>
        <v>0.05</v>
      </c>
      <c r="J36" s="31">
        <v>0.14000000000000001</v>
      </c>
      <c r="K36" s="22">
        <v>1</v>
      </c>
      <c r="L36" s="31">
        <v>1</v>
      </c>
    </row>
    <row r="37" spans="1:12" ht="120.75" thickBot="1" x14ac:dyDescent="0.3">
      <c r="A37" s="18" t="s">
        <v>52</v>
      </c>
      <c r="B37" s="18">
        <f t="shared" si="0"/>
        <v>2021</v>
      </c>
      <c r="C37" s="18" t="s">
        <v>20</v>
      </c>
      <c r="D37" s="20" t="s">
        <v>85</v>
      </c>
      <c r="E37" s="18" t="s">
        <v>87</v>
      </c>
      <c r="F37" s="18">
        <f t="shared" si="1"/>
        <v>744</v>
      </c>
      <c r="G37" s="22">
        <v>70</v>
      </c>
      <c r="H37" s="22">
        <v>84</v>
      </c>
      <c r="I37" s="23">
        <f t="shared" si="2"/>
        <v>0.05</v>
      </c>
      <c r="J37" s="31">
        <v>0.2</v>
      </c>
      <c r="K37" s="22">
        <v>1</v>
      </c>
      <c r="L37" s="31">
        <v>1</v>
      </c>
    </row>
    <row r="38" spans="1:12" ht="195.75" thickBot="1" x14ac:dyDescent="0.3">
      <c r="A38" s="18" t="s">
        <v>53</v>
      </c>
      <c r="B38" s="18">
        <f t="shared" si="0"/>
        <v>2021</v>
      </c>
      <c r="C38" s="18" t="s">
        <v>20</v>
      </c>
      <c r="D38" s="20" t="s">
        <v>86</v>
      </c>
      <c r="E38" s="18" t="s">
        <v>87</v>
      </c>
      <c r="F38" s="18">
        <f t="shared" si="1"/>
        <v>744</v>
      </c>
      <c r="G38" s="22">
        <v>100</v>
      </c>
      <c r="H38" s="22">
        <v>100</v>
      </c>
      <c r="I38" s="23">
        <f t="shared" si="2"/>
        <v>0.05</v>
      </c>
      <c r="J38" s="31">
        <v>0</v>
      </c>
      <c r="K38" s="22">
        <v>0</v>
      </c>
      <c r="L38" s="31">
        <v>0</v>
      </c>
    </row>
    <row r="39" spans="1:12" ht="120.75" thickBot="1" x14ac:dyDescent="0.3">
      <c r="A39" s="18" t="s">
        <v>54</v>
      </c>
      <c r="B39" s="18">
        <f t="shared" si="0"/>
        <v>2021</v>
      </c>
      <c r="C39" s="18" t="s">
        <v>20</v>
      </c>
      <c r="D39" s="20" t="s">
        <v>83</v>
      </c>
      <c r="E39" s="18" t="s">
        <v>87</v>
      </c>
      <c r="F39" s="18">
        <f t="shared" si="1"/>
        <v>744</v>
      </c>
      <c r="G39" s="22">
        <v>0</v>
      </c>
      <c r="H39" s="22">
        <v>0</v>
      </c>
      <c r="I39" s="23">
        <f t="shared" si="2"/>
        <v>0.05</v>
      </c>
      <c r="J39" s="31">
        <v>0</v>
      </c>
      <c r="K39" s="22">
        <v>0</v>
      </c>
      <c r="L39" s="31">
        <v>0</v>
      </c>
    </row>
    <row r="40" spans="1:12" ht="120.75" thickBot="1" x14ac:dyDescent="0.3">
      <c r="A40" s="18" t="s">
        <v>55</v>
      </c>
      <c r="B40" s="18">
        <f t="shared" si="0"/>
        <v>2021</v>
      </c>
      <c r="C40" s="18" t="s">
        <v>20</v>
      </c>
      <c r="D40" s="20" t="s">
        <v>84</v>
      </c>
      <c r="E40" s="18" t="s">
        <v>87</v>
      </c>
      <c r="F40" s="18">
        <f t="shared" si="1"/>
        <v>744</v>
      </c>
      <c r="G40" s="22">
        <v>4</v>
      </c>
      <c r="H40" s="22">
        <v>5.4</v>
      </c>
      <c r="I40" s="23">
        <f t="shared" si="2"/>
        <v>0.05</v>
      </c>
      <c r="J40" s="31">
        <v>0.35</v>
      </c>
      <c r="K40" s="22">
        <v>1</v>
      </c>
      <c r="L40" s="31">
        <v>1</v>
      </c>
    </row>
    <row r="41" spans="1:12" ht="120.75" thickBot="1" x14ac:dyDescent="0.3">
      <c r="A41" s="18" t="s">
        <v>56</v>
      </c>
      <c r="B41" s="18">
        <f t="shared" si="0"/>
        <v>2021</v>
      </c>
      <c r="C41" s="18" t="s">
        <v>20</v>
      </c>
      <c r="D41" s="20" t="s">
        <v>85</v>
      </c>
      <c r="E41" s="18" t="s">
        <v>87</v>
      </c>
      <c r="F41" s="18">
        <f t="shared" si="1"/>
        <v>744</v>
      </c>
      <c r="G41" s="22">
        <v>13</v>
      </c>
      <c r="H41" s="22">
        <v>13</v>
      </c>
      <c r="I41" s="23">
        <f t="shared" si="2"/>
        <v>0.05</v>
      </c>
      <c r="J41" s="31">
        <v>0</v>
      </c>
      <c r="K41" s="22">
        <v>0</v>
      </c>
      <c r="L41" s="31">
        <v>0</v>
      </c>
    </row>
    <row r="42" spans="1:12" ht="195.75" thickBot="1" x14ac:dyDescent="0.3">
      <c r="A42" s="18" t="s">
        <v>57</v>
      </c>
      <c r="B42" s="18">
        <f t="shared" si="0"/>
        <v>2021</v>
      </c>
      <c r="C42" s="18" t="s">
        <v>20</v>
      </c>
      <c r="D42" s="20" t="s">
        <v>86</v>
      </c>
      <c r="E42" s="18" t="s">
        <v>87</v>
      </c>
      <c r="F42" s="18">
        <f t="shared" si="1"/>
        <v>744</v>
      </c>
      <c r="G42" s="22">
        <v>100</v>
      </c>
      <c r="H42" s="22">
        <v>100</v>
      </c>
      <c r="I42" s="23">
        <f t="shared" si="2"/>
        <v>0.05</v>
      </c>
      <c r="J42" s="31">
        <v>0</v>
      </c>
      <c r="K42" s="22">
        <v>0</v>
      </c>
      <c r="L42" s="31">
        <v>0</v>
      </c>
    </row>
    <row r="43" spans="1:12" ht="120.75" thickBot="1" x14ac:dyDescent="0.3">
      <c r="A43" s="18" t="s">
        <v>58</v>
      </c>
      <c r="B43" s="18">
        <f t="shared" si="0"/>
        <v>2021</v>
      </c>
      <c r="C43" s="18" t="s">
        <v>20</v>
      </c>
      <c r="D43" s="20" t="s">
        <v>83</v>
      </c>
      <c r="E43" s="18" t="s">
        <v>87</v>
      </c>
      <c r="F43" s="18">
        <f t="shared" si="1"/>
        <v>744</v>
      </c>
      <c r="G43" s="22">
        <v>0</v>
      </c>
      <c r="H43" s="22">
        <v>0</v>
      </c>
      <c r="I43" s="23">
        <f t="shared" si="2"/>
        <v>0.05</v>
      </c>
      <c r="J43" s="31">
        <v>0</v>
      </c>
      <c r="K43" s="22">
        <v>0</v>
      </c>
      <c r="L43" s="31">
        <v>0</v>
      </c>
    </row>
    <row r="44" spans="1:12" ht="120.75" thickBot="1" x14ac:dyDescent="0.3">
      <c r="A44" s="18" t="s">
        <v>59</v>
      </c>
      <c r="B44" s="18">
        <f t="shared" si="0"/>
        <v>2021</v>
      </c>
      <c r="C44" s="18" t="s">
        <v>20</v>
      </c>
      <c r="D44" s="20" t="s">
        <v>84</v>
      </c>
      <c r="E44" s="18" t="s">
        <v>87</v>
      </c>
      <c r="F44" s="18">
        <f t="shared" si="1"/>
        <v>744</v>
      </c>
      <c r="G44" s="22">
        <v>2</v>
      </c>
      <c r="H44" s="22">
        <v>2</v>
      </c>
      <c r="I44" s="23">
        <f t="shared" si="2"/>
        <v>0.05</v>
      </c>
      <c r="J44" s="31">
        <v>0</v>
      </c>
      <c r="K44" s="22">
        <v>0</v>
      </c>
      <c r="L44" s="31">
        <v>0</v>
      </c>
    </row>
    <row r="45" spans="1:12" ht="120.75" thickBot="1" x14ac:dyDescent="0.3">
      <c r="A45" s="18" t="s">
        <v>60</v>
      </c>
      <c r="B45" s="18">
        <f t="shared" si="0"/>
        <v>2021</v>
      </c>
      <c r="C45" s="18" t="s">
        <v>20</v>
      </c>
      <c r="D45" s="20" t="s">
        <v>85</v>
      </c>
      <c r="E45" s="18" t="s">
        <v>87</v>
      </c>
      <c r="F45" s="18">
        <f t="shared" si="1"/>
        <v>744</v>
      </c>
      <c r="G45" s="22">
        <v>17</v>
      </c>
      <c r="H45" s="22">
        <v>17</v>
      </c>
      <c r="I45" s="23">
        <f t="shared" si="2"/>
        <v>0.05</v>
      </c>
      <c r="J45" s="31">
        <v>0</v>
      </c>
      <c r="K45" s="22">
        <v>0</v>
      </c>
      <c r="L45" s="31">
        <v>0</v>
      </c>
    </row>
    <row r="46" spans="1:12" ht="195.75" thickBot="1" x14ac:dyDescent="0.3">
      <c r="A46" s="18" t="s">
        <v>61</v>
      </c>
      <c r="B46" s="18">
        <f t="shared" si="0"/>
        <v>2021</v>
      </c>
      <c r="C46" s="18" t="s">
        <v>20</v>
      </c>
      <c r="D46" s="20" t="s">
        <v>86</v>
      </c>
      <c r="E46" s="18" t="s">
        <v>87</v>
      </c>
      <c r="F46" s="18">
        <f t="shared" si="1"/>
        <v>744</v>
      </c>
      <c r="G46" s="22">
        <v>100</v>
      </c>
      <c r="H46" s="22">
        <v>100</v>
      </c>
      <c r="I46" s="23">
        <f t="shared" si="2"/>
        <v>0.05</v>
      </c>
      <c r="J46" s="31">
        <v>0</v>
      </c>
      <c r="K46" s="22">
        <v>0</v>
      </c>
      <c r="L46" s="31">
        <v>0</v>
      </c>
    </row>
    <row r="47" spans="1:12" ht="120.75" thickBot="1" x14ac:dyDescent="0.3">
      <c r="A47" s="18" t="s">
        <v>62</v>
      </c>
      <c r="B47" s="18">
        <f t="shared" si="0"/>
        <v>2021</v>
      </c>
      <c r="C47" s="18" t="s">
        <v>20</v>
      </c>
      <c r="D47" s="20" t="s">
        <v>83</v>
      </c>
      <c r="E47" s="18" t="s">
        <v>87</v>
      </c>
      <c r="F47" s="18">
        <f t="shared" si="1"/>
        <v>744</v>
      </c>
      <c r="G47" s="22">
        <v>17</v>
      </c>
      <c r="H47" s="22">
        <v>8</v>
      </c>
      <c r="I47" s="23">
        <f t="shared" si="2"/>
        <v>0.05</v>
      </c>
      <c r="J47" s="31">
        <v>0.53</v>
      </c>
      <c r="K47" s="22">
        <v>1</v>
      </c>
      <c r="L47" s="31">
        <v>1</v>
      </c>
    </row>
    <row r="48" spans="1:12" ht="120.75" thickBot="1" x14ac:dyDescent="0.3">
      <c r="A48" s="18" t="s">
        <v>63</v>
      </c>
      <c r="B48" s="18">
        <f t="shared" si="0"/>
        <v>2021</v>
      </c>
      <c r="C48" s="18" t="s">
        <v>20</v>
      </c>
      <c r="D48" s="20" t="s">
        <v>84</v>
      </c>
      <c r="E48" s="18" t="s">
        <v>87</v>
      </c>
      <c r="F48" s="18">
        <f t="shared" si="1"/>
        <v>744</v>
      </c>
      <c r="G48" s="22">
        <v>3</v>
      </c>
      <c r="H48" s="22">
        <v>3</v>
      </c>
      <c r="I48" s="23">
        <f t="shared" si="2"/>
        <v>0.05</v>
      </c>
      <c r="J48" s="31">
        <v>0</v>
      </c>
      <c r="K48" s="22">
        <v>0</v>
      </c>
      <c r="L48" s="31">
        <v>0</v>
      </c>
    </row>
    <row r="49" spans="1:12" ht="120.75" thickBot="1" x14ac:dyDescent="0.3">
      <c r="A49" s="18" t="s">
        <v>64</v>
      </c>
      <c r="B49" s="18">
        <f t="shared" si="0"/>
        <v>2021</v>
      </c>
      <c r="C49" s="18" t="s">
        <v>20</v>
      </c>
      <c r="D49" s="20" t="s">
        <v>85</v>
      </c>
      <c r="E49" s="18" t="s">
        <v>87</v>
      </c>
      <c r="F49" s="18">
        <f t="shared" si="1"/>
        <v>744</v>
      </c>
      <c r="G49" s="22">
        <v>30</v>
      </c>
      <c r="H49" s="22">
        <v>30</v>
      </c>
      <c r="I49" s="23">
        <f t="shared" si="2"/>
        <v>0.05</v>
      </c>
      <c r="J49" s="31">
        <v>0</v>
      </c>
      <c r="K49" s="22">
        <v>0</v>
      </c>
      <c r="L49" s="31">
        <v>0</v>
      </c>
    </row>
    <row r="50" spans="1:12" ht="195.75" thickBot="1" x14ac:dyDescent="0.3">
      <c r="A50" s="18" t="s">
        <v>65</v>
      </c>
      <c r="B50" s="18">
        <f t="shared" si="0"/>
        <v>2021</v>
      </c>
      <c r="C50" s="18" t="s">
        <v>20</v>
      </c>
      <c r="D50" s="20" t="s">
        <v>86</v>
      </c>
      <c r="E50" s="18" t="s">
        <v>87</v>
      </c>
      <c r="F50" s="18">
        <f t="shared" si="1"/>
        <v>744</v>
      </c>
      <c r="G50" s="22">
        <v>0</v>
      </c>
      <c r="H50" s="22">
        <v>0</v>
      </c>
      <c r="I50" s="23">
        <f t="shared" si="2"/>
        <v>0.05</v>
      </c>
      <c r="J50" s="31">
        <v>0</v>
      </c>
      <c r="K50" s="22">
        <v>0</v>
      </c>
      <c r="L50" s="31">
        <v>0</v>
      </c>
    </row>
    <row r="51" spans="1:12" ht="120.75" thickBot="1" x14ac:dyDescent="0.3">
      <c r="A51" s="18" t="s">
        <v>66</v>
      </c>
      <c r="B51" s="18">
        <f t="shared" si="0"/>
        <v>2021</v>
      </c>
      <c r="C51" s="18" t="s">
        <v>20</v>
      </c>
      <c r="D51" s="20" t="s">
        <v>83</v>
      </c>
      <c r="E51" s="18" t="s">
        <v>87</v>
      </c>
      <c r="F51" s="18">
        <f t="shared" si="1"/>
        <v>744</v>
      </c>
      <c r="G51" s="22">
        <v>0</v>
      </c>
      <c r="H51" s="22">
        <v>0</v>
      </c>
      <c r="I51" s="23">
        <f t="shared" si="2"/>
        <v>0.05</v>
      </c>
      <c r="J51" s="31">
        <v>0</v>
      </c>
      <c r="K51" s="22">
        <v>0</v>
      </c>
      <c r="L51" s="31">
        <v>0</v>
      </c>
    </row>
    <row r="52" spans="1:12" ht="120.75" thickBot="1" x14ac:dyDescent="0.3">
      <c r="A52" s="18" t="s">
        <v>67</v>
      </c>
      <c r="B52" s="18">
        <f t="shared" si="0"/>
        <v>2021</v>
      </c>
      <c r="C52" s="18" t="s">
        <v>20</v>
      </c>
      <c r="D52" s="20" t="s">
        <v>84</v>
      </c>
      <c r="E52" s="18" t="s">
        <v>87</v>
      </c>
      <c r="F52" s="18">
        <f t="shared" si="1"/>
        <v>744</v>
      </c>
      <c r="G52" s="22">
        <v>3</v>
      </c>
      <c r="H52" s="22">
        <v>3</v>
      </c>
      <c r="I52" s="23">
        <f t="shared" si="2"/>
        <v>0.05</v>
      </c>
      <c r="J52" s="31">
        <v>0</v>
      </c>
      <c r="K52" s="22">
        <v>0</v>
      </c>
      <c r="L52" s="31">
        <v>0</v>
      </c>
    </row>
    <row r="53" spans="1:12" ht="120.75" thickBot="1" x14ac:dyDescent="0.3">
      <c r="A53" s="18" t="s">
        <v>68</v>
      </c>
      <c r="B53" s="18">
        <f t="shared" si="0"/>
        <v>2021</v>
      </c>
      <c r="C53" s="18" t="s">
        <v>20</v>
      </c>
      <c r="D53" s="20" t="s">
        <v>85</v>
      </c>
      <c r="E53" s="18" t="s">
        <v>87</v>
      </c>
      <c r="F53" s="18">
        <f t="shared" si="1"/>
        <v>744</v>
      </c>
      <c r="G53" s="22">
        <v>20</v>
      </c>
      <c r="H53" s="22">
        <v>20</v>
      </c>
      <c r="I53" s="23">
        <f t="shared" si="2"/>
        <v>0.05</v>
      </c>
      <c r="J53" s="31">
        <v>0</v>
      </c>
      <c r="K53" s="22">
        <v>0</v>
      </c>
      <c r="L53" s="31">
        <v>0</v>
      </c>
    </row>
    <row r="54" spans="1:12" ht="120.75" thickBot="1" x14ac:dyDescent="0.3">
      <c r="A54" s="18" t="s">
        <v>69</v>
      </c>
      <c r="B54" s="18">
        <f t="shared" si="0"/>
        <v>2021</v>
      </c>
      <c r="C54" s="18" t="s">
        <v>20</v>
      </c>
      <c r="D54" s="20" t="s">
        <v>83</v>
      </c>
      <c r="E54" s="18" t="s">
        <v>87</v>
      </c>
      <c r="F54" s="18">
        <f t="shared" si="1"/>
        <v>744</v>
      </c>
      <c r="G54" s="22">
        <v>0</v>
      </c>
      <c r="H54" s="22">
        <v>0</v>
      </c>
      <c r="I54" s="23">
        <f t="shared" si="2"/>
        <v>0.05</v>
      </c>
      <c r="J54" s="31">
        <v>0</v>
      </c>
      <c r="K54" s="22">
        <v>0</v>
      </c>
      <c r="L54" s="31">
        <v>0</v>
      </c>
    </row>
    <row r="55" spans="1:12" ht="120.75" thickBot="1" x14ac:dyDescent="0.3">
      <c r="A55" s="18" t="s">
        <v>70</v>
      </c>
      <c r="B55" s="18">
        <f t="shared" si="0"/>
        <v>2021</v>
      </c>
      <c r="C55" s="18" t="s">
        <v>20</v>
      </c>
      <c r="D55" s="20" t="s">
        <v>84</v>
      </c>
      <c r="E55" s="18" t="s">
        <v>87</v>
      </c>
      <c r="F55" s="18">
        <f t="shared" si="1"/>
        <v>744</v>
      </c>
      <c r="G55" s="22">
        <v>3</v>
      </c>
      <c r="H55" s="22">
        <v>3</v>
      </c>
      <c r="I55" s="23">
        <f t="shared" si="2"/>
        <v>0.05</v>
      </c>
      <c r="J55" s="31">
        <v>0</v>
      </c>
      <c r="K55" s="22">
        <v>0</v>
      </c>
      <c r="L55" s="31">
        <v>0</v>
      </c>
    </row>
    <row r="56" spans="1:12" ht="120.75" thickBot="1" x14ac:dyDescent="0.3">
      <c r="A56" s="18" t="s">
        <v>71</v>
      </c>
      <c r="B56" s="18">
        <f t="shared" si="0"/>
        <v>2021</v>
      </c>
      <c r="C56" s="18" t="s">
        <v>20</v>
      </c>
      <c r="D56" s="20" t="s">
        <v>85</v>
      </c>
      <c r="E56" s="18" t="s">
        <v>87</v>
      </c>
      <c r="F56" s="18">
        <f t="shared" si="1"/>
        <v>744</v>
      </c>
      <c r="G56" s="22">
        <v>30</v>
      </c>
      <c r="H56" s="22">
        <v>30</v>
      </c>
      <c r="I56" s="23">
        <f t="shared" si="2"/>
        <v>0.05</v>
      </c>
      <c r="J56" s="31">
        <v>0</v>
      </c>
      <c r="K56" s="22">
        <v>0</v>
      </c>
      <c r="L56" s="31">
        <v>0</v>
      </c>
    </row>
  </sheetData>
  <mergeCells count="13">
    <mergeCell ref="A1:L2"/>
    <mergeCell ref="A4:A6"/>
    <mergeCell ref="B4:B6"/>
    <mergeCell ref="C4:C6"/>
    <mergeCell ref="D4:F4"/>
    <mergeCell ref="G4:G6"/>
    <mergeCell ref="H4:H6"/>
    <mergeCell ref="J4:J6"/>
    <mergeCell ref="K4:K6"/>
    <mergeCell ref="L4:L6"/>
    <mergeCell ref="D5:D6"/>
    <mergeCell ref="E5:F5"/>
    <mergeCell ref="I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Раздел 1</vt:lpstr>
      <vt:lpstr>Раздел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Зайцев</dc:creator>
  <cp:lastModifiedBy>Михаил Зайцев</cp:lastModifiedBy>
  <dcterms:created xsi:type="dcterms:W3CDTF">2022-06-16T06:33:40Z</dcterms:created>
  <dcterms:modified xsi:type="dcterms:W3CDTF">2022-06-17T04:35:02Z</dcterms:modified>
</cp:coreProperties>
</file>